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400" windowHeight="17835" activeTab="4"/>
  </bookViews>
  <sheets>
    <sheet name="附表1" sheetId="5" r:id="rId1"/>
    <sheet name="附表2" sheetId="3" r:id="rId2"/>
    <sheet name="附表3" sheetId="6" r:id="rId3"/>
    <sheet name="附表4" sheetId="4" r:id="rId4"/>
    <sheet name="附表5" sheetId="2" r:id="rId5"/>
    <sheet name="Sheet1" sheetId="8" state="hidden" r:id="rId6"/>
  </sheets>
  <definedNames>
    <definedName name="_xlnm._FilterDatabase" localSheetId="0" hidden="1">附表1!$A$4:$Y$54</definedName>
    <definedName name="_xlnm._FilterDatabase" localSheetId="1" hidden="1">附表2!$A$4:$Y$20</definedName>
    <definedName name="_xlnm._FilterDatabase" localSheetId="2" hidden="1">附表3!$A$3:$Y$17</definedName>
    <definedName name="_xlnm.Print_Area" localSheetId="4">附表5!$A$1:$Y$5</definedName>
    <definedName name="_xlnm.Print_Area" localSheetId="1">附表2!$A$1:$Y$20</definedName>
    <definedName name="_xlnm.Print_Area" localSheetId="3">附表4!$A$1:$Y$6</definedName>
    <definedName name="_xlnm.Print_Area" localSheetId="0">附表1!$A$1:$Y$54</definedName>
    <definedName name="_xlnm.Print_Titles" localSheetId="4">附表5!$1:$3</definedName>
    <definedName name="_xlnm.Print_Titles" localSheetId="1">附表2!$1:$4</definedName>
    <definedName name="_xlnm.Print_Titles" localSheetId="3">附表4!$1:$4</definedName>
    <definedName name="_xlnm.Print_Titles" localSheetId="0">附表1!$1:$4</definedName>
    <definedName name="_xlnm.Print_Area" localSheetId="2">附表3!$A$1:$Y$17</definedName>
    <definedName name="_xlnm.Print_Titles" localSheetId="2">附表3!$1:$3</definedName>
  </definedNames>
  <calcPr calcId="144525"/>
</workbook>
</file>

<file path=xl/sharedStrings.xml><?xml version="1.0" encoding="utf-8"?>
<sst xmlns="http://schemas.openxmlformats.org/spreadsheetml/2006/main" count="840" uniqueCount="234">
  <si>
    <t>附表1</t>
  </si>
  <si>
    <t>中国太平洋财产保险股份有限公司深圳分公司保费补贴资金明细表</t>
  </si>
  <si>
    <t>序号</t>
  </si>
  <si>
    <t>承保机构</t>
  </si>
  <si>
    <t>区域</t>
  </si>
  <si>
    <t>标的位置</t>
  </si>
  <si>
    <t>投保人名称</t>
  </si>
  <si>
    <t>投保人性质</t>
  </si>
  <si>
    <t>资格性审查</t>
  </si>
  <si>
    <t>险种类型</t>
  </si>
  <si>
    <t>险种名称</t>
  </si>
  <si>
    <t>保单号</t>
  </si>
  <si>
    <t>投保标的</t>
  </si>
  <si>
    <t>单位</t>
  </si>
  <si>
    <t>承包数量（头、亩、只、尾、个）</t>
  </si>
  <si>
    <t>单位保额（元）</t>
  </si>
  <si>
    <t>保险金额</t>
  </si>
  <si>
    <t>保险费率</t>
  </si>
  <si>
    <t>签单保费金额（元）</t>
  </si>
  <si>
    <t>起保日期</t>
  </si>
  <si>
    <t>终止日期</t>
  </si>
  <si>
    <t>市财政补贴比例</t>
  </si>
  <si>
    <t>投保人负担比例</t>
  </si>
  <si>
    <t>投保人应缴保费（元）</t>
  </si>
  <si>
    <t>投保人已缴保费（元）</t>
  </si>
  <si>
    <t>投保人未缴保险</t>
  </si>
  <si>
    <t>审定补贴金额</t>
  </si>
  <si>
    <t>中国太平洋财产保险股份有限公司深圳分公司</t>
  </si>
  <si>
    <t>深圳市内（含深汕）</t>
  </si>
  <si>
    <t>深圳市光明区楼村一号路以南、华侨路以东地块</t>
  </si>
  <si>
    <t>深圳鑫果科技农业发展有限公司</t>
  </si>
  <si>
    <t>市内其他主体</t>
  </si>
  <si>
    <t>符合</t>
  </si>
  <si>
    <t>种植险</t>
  </si>
  <si>
    <t>露地蔬菜</t>
  </si>
  <si>
    <t>ASHZ10152324Q050003S</t>
  </si>
  <si>
    <t>露地蔬菜叶菜</t>
  </si>
  <si>
    <t>亩</t>
  </si>
  <si>
    <t>2025/12/31</t>
  </si>
  <si>
    <t>露地瓜果</t>
  </si>
  <si>
    <t>深圳市宝安区西乡街道黄麻布社区山塘尾凤凰山遂道边福州路东侧（黄麻布片区基本农田07-2地块）</t>
  </si>
  <si>
    <t>钢结构大棚</t>
  </si>
  <si>
    <t>ASHZ10188424Q050001H</t>
  </si>
  <si>
    <t>岭南水果</t>
  </si>
  <si>
    <t>ASHZ10153B24Q050000Q</t>
  </si>
  <si>
    <t>ASHZ10152324Q050002T</t>
  </si>
  <si>
    <t>省内市外</t>
  </si>
  <si>
    <t>广东省阳江市阳东区红丰镇红丰村委会龙垌大堤脚至河边</t>
  </si>
  <si>
    <t>深圳市福生香农产品有限公司</t>
  </si>
  <si>
    <t>菜篮子基地</t>
  </si>
  <si>
    <t>ASHZ10188424Q050000J</t>
  </si>
  <si>
    <t>ASHZ10152324Q050001U</t>
  </si>
  <si>
    <t>露地蔬菜果菜</t>
  </si>
  <si>
    <t>大棚蔬菜</t>
  </si>
  <si>
    <t>大棚蔬菜叶菜</t>
  </si>
  <si>
    <t>深圳市福城办事处大水坑社区田地蔬菜基地发展有限公司章阁菜场</t>
  </si>
  <si>
    <t>深圳市田地蔬菜基地发展有限公司</t>
  </si>
  <si>
    <t>ASHZ66152324Q050012S</t>
  </si>
  <si>
    <t>深圳市观澜办事处牛湖社区田地蔬菜基地发展有限公司牛湖南菜场</t>
  </si>
  <si>
    <t>ASHZ66152324Q050010H</t>
  </si>
  <si>
    <t>深圳市观澜办事处桂花社区田地蔬菜基地发展有限公司桂花菜场</t>
  </si>
  <si>
    <t>ASHZ66152324Q050011Z</t>
  </si>
  <si>
    <t>深圳市坪山区龙田街道老坑社区五丰路1号201</t>
  </si>
  <si>
    <t>深圳市珒镁农业发展有限公司</t>
  </si>
  <si>
    <t>ASHZ66352325Q050000B</t>
  </si>
  <si>
    <t>2026/01/13</t>
  </si>
  <si>
    <t>ASHZ66353B25Q050000T</t>
  </si>
  <si>
    <t>深圳市坪山区竹坑社区、坪山区石井社区果菜贸易有限公司深潮菜场</t>
  </si>
  <si>
    <t>深圳市果菜贸易有限公司——深圳市深潮农业开发有限公司</t>
  </si>
  <si>
    <t>ASHZ66152325Q050000L</t>
  </si>
  <si>
    <t>2026/01/16</t>
  </si>
  <si>
    <t>深圳市龙岗区坪地街道年丰社区21-4、21-5、21-6、21-7-1四个地块</t>
  </si>
  <si>
    <t>刘彬</t>
  </si>
  <si>
    <t>ASHZ66352325Q050002V</t>
  </si>
  <si>
    <t>2025/04/17</t>
  </si>
  <si>
    <t>ASHZ66353B25Q050002E</t>
  </si>
  <si>
    <t>2026/01/17</t>
  </si>
  <si>
    <t>ASHZ66352325Q050005F</t>
  </si>
  <si>
    <t>2026/03/30</t>
  </si>
  <si>
    <t>露地蔬菜-茎菜</t>
  </si>
  <si>
    <t>深圳市龙岗区坪地街道年丰社区21-3地块</t>
  </si>
  <si>
    <t>蒋平平</t>
  </si>
  <si>
    <t>ASHZ66352325Q050001R</t>
  </si>
  <si>
    <t>ASHZ66353B25Q050001Y</t>
  </si>
  <si>
    <t>深圳市宝安区石岩街道办塘头社区果菜贸易有限公司塘头菜场</t>
  </si>
  <si>
    <t>深圳市果菜贸易有限公司——张士奎</t>
  </si>
  <si>
    <t>ASHZ66152325Q050002A</t>
  </si>
  <si>
    <t>2026/01/20</t>
  </si>
  <si>
    <t>深圳市宝安区石岩街道办浪心社区果菜贸易有限公司浪心菜场</t>
  </si>
  <si>
    <t>ASHZ66152325Q050001M</t>
  </si>
  <si>
    <t>ASHZ66153B25Q050000L</t>
  </si>
  <si>
    <t>年橘</t>
  </si>
  <si>
    <t>深圳市深汕特别合作区赤石镇冰深村</t>
  </si>
  <si>
    <t>深圳市恒佳农牧有限公司</t>
  </si>
  <si>
    <t>养殖险</t>
  </si>
  <si>
    <t>育肥猪</t>
  </si>
  <si>
    <t>ASHZ66348625Q050000D</t>
  </si>
  <si>
    <t>头</t>
  </si>
  <si>
    <t>2026/01/24</t>
  </si>
  <si>
    <t>深圳市坪山区龙田街道大工业片区24-5地块</t>
  </si>
  <si>
    <t>深圳市绿基实业有限公司</t>
  </si>
  <si>
    <t>ASHZ66352325Q050003L</t>
  </si>
  <si>
    <t>2026/01/28</t>
  </si>
  <si>
    <t>深圳市深汕特别合作区赤石镇大安村鸡笼山村委岗背地块</t>
  </si>
  <si>
    <t>广东优稀农业有限公司</t>
  </si>
  <si>
    <t>ASHZ55253B25Q050000G</t>
  </si>
  <si>
    <t>百香果</t>
  </si>
  <si>
    <t>2026/02/10</t>
  </si>
  <si>
    <t>ASHZ55252325Q050000V</t>
  </si>
  <si>
    <t>深圳市宝安区西乡街道黄麻布社区基本农田07-1,3地块</t>
  </si>
  <si>
    <t>深圳市福荫农业科技有限公司</t>
  </si>
  <si>
    <t>ASHZ10152325Q050000O</t>
  </si>
  <si>
    <t>2026/02/27</t>
  </si>
  <si>
    <t>深圳市宝安区航城-石岩街道黄麻布片区基本农田07-5地块</t>
  </si>
  <si>
    <t>ASHZ10152325Q050001A</t>
  </si>
  <si>
    <t>ASHZ10188425Q050000C</t>
  </si>
  <si>
    <t>ASHZ10153B25Q050000T</t>
  </si>
  <si>
    <t>水果、草莓</t>
  </si>
  <si>
    <t>水果、其他</t>
  </si>
  <si>
    <t>深圳市龙岗区坪地街道坪西社区高桥20-1-1地块</t>
  </si>
  <si>
    <t>创世纪种业有限公司</t>
  </si>
  <si>
    <t>ASHZ66353B25Q050003J</t>
  </si>
  <si>
    <t>2026/03/28</t>
  </si>
  <si>
    <t>玉米完全成本</t>
  </si>
  <si>
    <t>ASHZ6632KH25Q050000H</t>
  </si>
  <si>
    <t>玉米</t>
  </si>
  <si>
    <t>ASHZ66352325Q050004P</t>
  </si>
  <si>
    <t>深圳市深汕特别合作区鹅埠镇下北牛湖村</t>
  </si>
  <si>
    <t>余楚坤</t>
  </si>
  <si>
    <t>ASHZ66353B25Q050004O</t>
  </si>
  <si>
    <t>深圳市龙岗区平湖街道白坭坑社区源兴农场</t>
  </si>
  <si>
    <t>深圳市源兴果品股份有限公司</t>
  </si>
  <si>
    <t>ASHZ06752325Q050000F</t>
  </si>
  <si>
    <t>深圳市光明区新湖街道羌下社区种植基地03-7H-7I地块、凤凰街道塘尾社区05-17地块</t>
  </si>
  <si>
    <t>深圳市宝隆农业有限公司</t>
  </si>
  <si>
    <t>ASHZ66352324Q050005W</t>
  </si>
  <si>
    <t>合计</t>
  </si>
  <si>
    <t>附表2</t>
  </si>
  <si>
    <t>中国人民财产保险股份有限公司深圳市分公司保费补贴资金明细表</t>
  </si>
  <si>
    <t>中国人民财产保险股份有限公司深圳市分公司</t>
  </si>
  <si>
    <t>广东省深圳市光明区公明街道玉律社区06-2、06-4a、06-8、06-11地块</t>
  </si>
  <si>
    <t>深圳市玉锋农业科技发展有限公司</t>
  </si>
  <si>
    <t>PPD620244403N000000003</t>
  </si>
  <si>
    <t>叶菜</t>
  </si>
  <si>
    <t>广东省深圳市光明区新湖街道新羌社区新坡头村新坡头奶牛场</t>
  </si>
  <si>
    <t>深圳市晨光乳业有限公司牛奶分公司</t>
  </si>
  <si>
    <t>奶牛1-3岁</t>
  </si>
  <si>
    <t>P7M020244403N000000001</t>
  </si>
  <si>
    <t>奶牛</t>
  </si>
  <si>
    <t>奶牛3-7岁</t>
  </si>
  <si>
    <t>广东省深圳市光明区新羌社区03-8地块</t>
  </si>
  <si>
    <t>利亚湾实业股份有限公司</t>
  </si>
  <si>
    <t>PH0120244403N000000010</t>
  </si>
  <si>
    <t>果菜</t>
  </si>
  <si>
    <t>PPD920244403N000000004</t>
  </si>
  <si>
    <t>草莓等</t>
  </si>
  <si>
    <t>广东省深圳市坪山区大工业片区及坪山菜场的24-7地块</t>
  </si>
  <si>
    <t>PH0120244403N000000011</t>
  </si>
  <si>
    <t>广东省深圳市坪山区大工业片区及坪山菜场的24-8地块</t>
  </si>
  <si>
    <t>PH0120254403N000000002</t>
  </si>
  <si>
    <t>广东省深圳市宝安区福永、沙井街道凤凰社区福永镇石场附近的06-3、5、6、7、10</t>
  </si>
  <si>
    <t>深圳市寰通农产品有限公司蔬菜生产示范场</t>
  </si>
  <si>
    <t>PH0120244403N000000009</t>
  </si>
  <si>
    <t>广东省深圳市坪山区石井街道石井社区（村）24-23地块</t>
  </si>
  <si>
    <t>深圳市胜利达投资有限公司</t>
  </si>
  <si>
    <t>PH0120244403N000000012</t>
  </si>
  <si>
    <t>叶菜(菜心、小白菜、芥兰、生菜和葱等)</t>
  </si>
  <si>
    <t>广东省茂名市高州市荷花镇大村村京基养殖场（高州二场）</t>
  </si>
  <si>
    <t>高州市京基智农时代有限公司</t>
  </si>
  <si>
    <t>能繁母猪</t>
  </si>
  <si>
    <t>P7NN20254403N000000001</t>
  </si>
  <si>
    <t>广东省深圳市光明区马田街道05-11地块</t>
  </si>
  <si>
    <t>深圳市美味通农业发展有限公司</t>
  </si>
  <si>
    <t>PH0120254403N000000001</t>
  </si>
  <si>
    <t>广东省汕尾市海丰县鹅埠镇西湖村委会</t>
  </si>
  <si>
    <t>罗勇</t>
  </si>
  <si>
    <t>PPGW20254403N000000001</t>
  </si>
  <si>
    <t>甜玉米</t>
  </si>
  <si>
    <t>附表3</t>
  </si>
  <si>
    <t>国任财产保险股份有限公司深圳分公司保费补贴资金明细表</t>
  </si>
  <si>
    <t>国任财产保险股份有限公司深圳分公司</t>
  </si>
  <si>
    <t>广东省深圳市光明新区新湖街道新羌社区北岗菜场北15号03-6地块</t>
  </si>
  <si>
    <t>深圳市双晖农业科技有限公司</t>
  </si>
  <si>
    <t>62509660028YA500001</t>
  </si>
  <si>
    <t>玉米甜玉米</t>
  </si>
  <si>
    <t>62509660028C5500001</t>
  </si>
  <si>
    <t>亚热带及热带果树类（草莓）</t>
  </si>
  <si>
    <t>625096600282A500004</t>
  </si>
  <si>
    <t>绿叶类露地蔬菜</t>
  </si>
  <si>
    <t>625096600282A500003</t>
  </si>
  <si>
    <t>瓜类露地蔬菜</t>
  </si>
  <si>
    <t>625096600282A500002</t>
  </si>
  <si>
    <t>叶菜类大棚蔬菜</t>
  </si>
  <si>
    <t>625096600282A500001</t>
  </si>
  <si>
    <t>瓜类大棚蔬菜</t>
  </si>
  <si>
    <t>625096600282A500005</t>
  </si>
  <si>
    <t>瓜类露地蔬菜（南瓜）</t>
  </si>
  <si>
    <t>广东省惠州市博罗县杨村镇新前村岭下村</t>
  </si>
  <si>
    <t>惠州市鸣丰家禽有限公司</t>
  </si>
  <si>
    <t>肉鸡</t>
  </si>
  <si>
    <t>62509690032JF500001</t>
  </si>
  <si>
    <t>鸡</t>
  </si>
  <si>
    <t>只</t>
  </si>
  <si>
    <t xml:space="preserve"> 深圳市龙岗区宝龙街道同心社区浪背村菜场5号</t>
  </si>
  <si>
    <t>深圳市同乐农业科技有限公司</t>
  </si>
  <si>
    <t>62509660028C5500002</t>
  </si>
  <si>
    <t>草莓</t>
  </si>
  <si>
    <t>625096600282A500006</t>
  </si>
  <si>
    <t>绿叶类露地蔬菜（叶菜）</t>
  </si>
  <si>
    <t>深圳市龙岗区宝龙街道同心社区新布村菜场30号</t>
  </si>
  <si>
    <t>深圳市京联华灌溉设备有限公司</t>
  </si>
  <si>
    <t>625096600282A500007</t>
  </si>
  <si>
    <t>广东省韶关市武江区龙归镇坳头村东埔水库</t>
  </si>
  <si>
    <t>韶关市武江区优百特养殖有限公司</t>
  </si>
  <si>
    <t>62509020032YA500001</t>
  </si>
  <si>
    <t>仔猪</t>
  </si>
  <si>
    <t>62509020032ZF500001</t>
  </si>
  <si>
    <t>附表4</t>
  </si>
  <si>
    <t>太平财产保险有限公司深圳分公司保费补贴资金明细表</t>
  </si>
  <si>
    <t>太平财产保险有限公司深圳分公司</t>
  </si>
  <si>
    <t>深圳市光明新区光明北片区地块03-1</t>
  </si>
  <si>
    <t>深圳市绿田农业开发有限公司</t>
  </si>
  <si>
    <t>6202614A720250000001</t>
  </si>
  <si>
    <t>附表5</t>
  </si>
  <si>
    <t>中国人寿财产保险股份有限公司深圳市分公司保费补贴资金明细表</t>
  </si>
  <si>
    <t>中国人寿财产保险股份有限公司深圳市分公司</t>
  </si>
  <si>
    <t>深圳市宝安区石岩街道浪心社区</t>
  </si>
  <si>
    <t>深圳市堡丰年农科有限公司</t>
  </si>
  <si>
    <t>66314199992024440312000001</t>
  </si>
  <si>
    <t>荔枝树</t>
  </si>
  <si>
    <r>
      <rPr>
        <b/>
        <sz val="11"/>
        <color theme="1"/>
        <rFont val="宋体"/>
        <charset val="134"/>
        <scheme val="minor"/>
      </rPr>
      <t>投保数量的审核原则如下：</t>
    </r>
    <r>
      <rPr>
        <sz val="11"/>
        <color theme="1"/>
        <rFont val="宋体"/>
        <charset val="134"/>
        <scheme val="minor"/>
      </rPr>
      <t xml:space="preserve">
    种植险的投保土地总面积不超过土地权属证明的土地面积，投保数量在合理范围内。岭南水果、茶叶以一年作为一个投保周期，玉米、蔬菜以一茬或一年作为一个投保周期。一般玉米一年内最多种植大约4茬，叶菜类一年内最多种植大约11~12茬，茎菜5~6茬，果菜不超过6茬。玉米、露地蔬菜和大棚蔬菜的投保茬数不超过一年内最大种植茬数，视为合理范围。
   养殖险的投保总数量不超过年存栏设计最大量。能繁母猪、奶牛1-3岁、奶牛3-7岁、奶牛7-8岁、蛋鸡按1年保。仔猪、育肥猪、肉鸡、肉鸭按出栏量投保。出栏量按仔猪0-15公斤、育肥猪15-120公斤、肉鸡40~50天出栏、肉鸭30天出栏的常识考量。
   申报指南要求，养殖业保险需提供投保数量的证明材料。深圳市内的必须提供由政府相关部门出具的证明材料。深圳市外的原则上要求提供政府相关部门出具的证明材料，确实无法提供的，要求提供购苗的入库单、发票、付款凭证，或者出栏的销售合同、发货单、销售发票等能有效证明投保数量的材料。</t>
    </r>
  </si>
  <si>
    <t>（七）其他说明
由于单位保险金额、保险费率适用错误及其他各种原因导致少收保费的，考虑到保
费补贴须以自缴保费为前提，对于少收保费，保费补贴应核增的，保费补贴资金不予核
增，按承保机构申报数确认。</t>
  </si>
  <si>
    <r>
      <rPr>
        <sz val="11"/>
        <color theme="1"/>
        <rFont val="宋体"/>
        <charset val="134"/>
        <scheme val="minor"/>
      </rPr>
      <t xml:space="preserve">（五）投保人及自缴保费
    个人投保的需提供有效身份证复印件。由农业生产经营组织、乡镇农林财工作机构、村民委员会等单位组织农户投保的，按照《中央财政农业保险保费补贴管理办法》（财
金（2021）130号）第三十八条、《农业保险承保理赔管理办法》（银保监规（2022）4号）第十条的规定，农户本人应在分户投保清单上签字或盖章，特殊情形由投保农户直系亲属代为办理的，须提供授权书。
   自缴保费的付款人必须是投保人或被保险人，否则需提供委托付款证明。未能提供有效委托付款证明的，保费补贴申请不予通过。
   《农业保险承保理赔管理办法》（银保监规（2022）4号）第十六条规定，“保险机构应当在确认收到农民或农业生产经营组织应缴保费后，出具保险单。保险单或保险凭证应当及时发放到户”；《中央财政农业保险保费补贴管理办法（财金（2021）130号）第四十二条规定，“承保机构在确认收到农户、农业生产经营组织自缴保费后方可出具保险单……”。根据上述规定，对以下两种情形，保费补贴申请不予通过。
   </t>
    </r>
    <r>
      <rPr>
        <sz val="11"/>
        <color rgb="FFFF0000"/>
        <rFont val="宋体"/>
        <charset val="134"/>
        <scheme val="minor"/>
      </rPr>
      <t>1、未收到自缴保费就出具保险单的，包括①自缴保费转账日期晚于保险单出具日
期；②自缴保费转账日期晚于保险起保日期；③分期缴费等；
   2、收到自缴保费后出具保险单，但出具的保险单上保险期限的起保日期早于自缴
保费转账日期的。</t>
    </r>
    <r>
      <rPr>
        <sz val="11"/>
        <color theme="1"/>
        <rFont val="宋体"/>
        <charset val="134"/>
        <scheme val="minor"/>
      </rPr>
      <t xml:space="preserve">
</t>
    </r>
  </si>
  <si>
    <t>（六）土地权属证明
申报指南要求，种植业保险需提供土地权属证明材料。保险期间应在土地租赁（承
包）期内。经市市场监管局农业处确定，深圳市内投保人从个人手中承包的土地（目前
未征收土地），如荔枝果园，土地权属证明除提供双方签订的果园承包合同外，还必须
由村集体盖章证明第一手土地使用权人，以及第一手土地使用权人直至最终承包人中间
土地流转的全部证明；深圳市内投保人从企业租来的土地，如果出租企业没提供其与政
府签订土地使用权合同的，在提供双方土地租赁合同的前提下，还需分两种情况提供补
充资料：如果投保种植地属于市菜篮子基地，不需出租企业出具说明；否则需要出租企
业出具承租政府土地的说明。</t>
  </si>
</sst>
</file>

<file path=xl/styles.xml><?xml version="1.0" encoding="utf-8"?>
<styleSheet xmlns="http://schemas.openxmlformats.org/spreadsheetml/2006/main">
  <numFmts count="6">
    <numFmt numFmtId="176" formatCode="yyyy\-mm\-dd"/>
    <numFmt numFmtId="177" formatCode="yyyy/m/d;@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sz val="17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8"/>
      <name val="宋体"/>
      <charset val="134"/>
      <scheme val="minor"/>
    </font>
    <font>
      <b/>
      <sz val="22"/>
      <name val="宋体"/>
      <charset val="134"/>
    </font>
    <font>
      <sz val="9"/>
      <name val="宋体"/>
      <charset val="134"/>
      <scheme val="minor"/>
    </font>
    <font>
      <sz val="12"/>
      <color rgb="FF000000"/>
      <name val="仿宋_GB2312"/>
      <charset val="134"/>
    </font>
    <font>
      <sz val="17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31" borderId="16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28" borderId="1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2" borderId="14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43" fontId="4" fillId="2" borderId="1" xfId="32" applyFont="1" applyFill="1" applyBorder="1" applyAlignment="1">
      <alignment horizontal="center" vertical="center" wrapText="1"/>
    </xf>
    <xf numFmtId="43" fontId="0" fillId="0" borderId="1" xfId="32" applyFont="1" applyBorder="1" applyAlignment="1">
      <alignment horizontal="center" vertical="center"/>
    </xf>
    <xf numFmtId="9" fontId="0" fillId="0" borderId="1" xfId="35" applyNumberFormat="1" applyFont="1" applyBorder="1" applyAlignment="1">
      <alignment horizontal="center" vertical="center"/>
    </xf>
    <xf numFmtId="43" fontId="4" fillId="0" borderId="1" xfId="32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9" fontId="0" fillId="0" borderId="1" xfId="35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3" fontId="0" fillId="0" borderId="1" xfId="32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35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14" fontId="10" fillId="0" borderId="5" xfId="0" applyNumberFormat="1" applyFont="1" applyFill="1" applyBorder="1" applyAlignment="1">
      <alignment horizontal="center" vertical="center"/>
    </xf>
    <xf numFmtId="43" fontId="0" fillId="0" borderId="1" xfId="32" applyFont="1" applyBorder="1" applyAlignment="1">
      <alignment horizontal="center" vertical="center" wrapText="1"/>
    </xf>
    <xf numFmtId="43" fontId="0" fillId="0" borderId="1" xfId="32" applyBorder="1" applyAlignment="1">
      <alignment horizontal="center" vertical="center" wrapText="1"/>
    </xf>
    <xf numFmtId="0" fontId="4" fillId="0" borderId="0" xfId="0" applyFont="1" applyFill="1">
      <alignment vertical="center"/>
    </xf>
    <xf numFmtId="43" fontId="4" fillId="0" borderId="0" xfId="32" applyFont="1" applyFill="1">
      <alignment vertic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3" fontId="4" fillId="0" borderId="1" xfId="32" applyFont="1" applyFill="1" applyBorder="1" applyAlignment="1">
      <alignment horizontal="center" vertical="center"/>
    </xf>
    <xf numFmtId="9" fontId="4" fillId="0" borderId="1" xfId="35" applyNumberFormat="1" applyFont="1" applyFill="1" applyBorder="1" applyAlignment="1">
      <alignment horizontal="center" vertical="center"/>
    </xf>
    <xf numFmtId="10" fontId="4" fillId="0" borderId="1" xfId="35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9" fontId="4" fillId="0" borderId="1" xfId="35" applyFont="1" applyFill="1" applyBorder="1" applyAlignment="1">
      <alignment horizontal="center" vertical="center"/>
    </xf>
    <xf numFmtId="43" fontId="13" fillId="0" borderId="0" xfId="32" applyFont="1" applyFill="1">
      <alignment vertical="center"/>
    </xf>
    <xf numFmtId="43" fontId="6" fillId="0" borderId="1" xfId="32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43" fontId="0" fillId="0" borderId="0" xfId="32" applyFill="1">
      <alignment vertical="center"/>
    </xf>
    <xf numFmtId="43" fontId="0" fillId="0" borderId="0" xfId="32" applyFill="1" applyAlignment="1">
      <alignment vertical="center" wrapText="1"/>
    </xf>
    <xf numFmtId="0" fontId="7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3" fontId="9" fillId="0" borderId="1" xfId="32" applyFont="1" applyFill="1" applyBorder="1" applyAlignment="1">
      <alignment horizontal="center" vertical="center" wrapText="1"/>
    </xf>
    <xf numFmtId="43" fontId="0" fillId="0" borderId="1" xfId="32" applyFont="1" applyFill="1" applyBorder="1" applyAlignment="1">
      <alignment horizontal="center" vertical="center"/>
    </xf>
    <xf numFmtId="10" fontId="0" fillId="0" borderId="1" xfId="35" applyNumberFormat="1" applyFont="1" applyFill="1" applyBorder="1" applyAlignment="1">
      <alignment horizontal="center" vertical="center"/>
    </xf>
    <xf numFmtId="43" fontId="10" fillId="0" borderId="1" xfId="32" applyFont="1" applyFill="1" applyBorder="1" applyAlignment="1">
      <alignment horizontal="center" vertical="center"/>
    </xf>
    <xf numFmtId="9" fontId="0" fillId="0" borderId="1" xfId="35" applyNumberFormat="1" applyFont="1" applyFill="1" applyBorder="1" applyAlignment="1">
      <alignment horizontal="center" vertical="center"/>
    </xf>
    <xf numFmtId="9" fontId="0" fillId="0" borderId="1" xfId="35" applyFont="1" applyFill="1" applyBorder="1" applyAlignment="1">
      <alignment horizontal="center" vertical="center"/>
    </xf>
    <xf numFmtId="43" fontId="0" fillId="0" borderId="1" xfId="32" applyFont="1" applyFill="1" applyBorder="1" applyAlignment="1">
      <alignment horizontal="center" vertical="center" wrapText="1"/>
    </xf>
    <xf numFmtId="9" fontId="0" fillId="0" borderId="1" xfId="35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43" fontId="8" fillId="0" borderId="0" xfId="32" applyFont="1" applyFill="1" applyAlignment="1">
      <alignment horizontal="center" vertical="center"/>
    </xf>
    <xf numFmtId="43" fontId="8" fillId="0" borderId="0" xfId="32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1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43" fontId="4" fillId="0" borderId="0" xfId="32" applyFont="1" applyFill="1" applyAlignment="1">
      <alignment horizontal="center" vertical="center"/>
    </xf>
    <xf numFmtId="43" fontId="16" fillId="0" borderId="0" xfId="32" applyFont="1" applyFill="1" applyAlignment="1">
      <alignment horizontal="center" vertical="center"/>
    </xf>
    <xf numFmtId="43" fontId="10" fillId="0" borderId="1" xfId="32" applyFont="1" applyFill="1" applyBorder="1" applyAlignment="1">
      <alignment horizontal="center" vertical="center" wrapText="1"/>
    </xf>
    <xf numFmtId="43" fontId="4" fillId="0" borderId="1" xfId="32" applyFont="1" applyFill="1" applyBorder="1">
      <alignment vertical="center"/>
    </xf>
    <xf numFmtId="43" fontId="4" fillId="0" borderId="1" xfId="32" applyFont="1" applyFill="1" applyBorder="1" applyAlignment="1">
      <alignment vertical="center" wrapText="1"/>
    </xf>
    <xf numFmtId="9" fontId="4" fillId="0" borderId="1" xfId="35" applyNumberFormat="1" applyFont="1" applyFill="1" applyBorder="1" applyAlignment="1">
      <alignment horizontal="center" vertical="center" wrapText="1"/>
    </xf>
    <xf numFmtId="9" fontId="4" fillId="0" borderId="1" xfId="35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9" fontId="10" fillId="0" borderId="1" xfId="35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9" fontId="10" fillId="0" borderId="1" xfId="35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4"/>
  <sheetViews>
    <sheetView view="pageBreakPreview" zoomScaleNormal="90" workbookViewId="0">
      <selection activeCell="A2" sqref="A2:Y2"/>
    </sheetView>
  </sheetViews>
  <sheetFormatPr defaultColWidth="9.025" defaultRowHeight="14.25"/>
  <cols>
    <col min="1" max="1" width="4.88333333333333" style="33" customWidth="1"/>
    <col min="2" max="2" width="12.175" style="82" customWidth="1"/>
    <col min="3" max="3" width="9.025" style="33"/>
    <col min="4" max="4" width="11.7416666666667" style="33" customWidth="1"/>
    <col min="5" max="5" width="11.8833333333333" style="40" customWidth="1"/>
    <col min="6" max="6" width="9.025" style="33"/>
    <col min="7" max="7" width="9.025" style="33" customWidth="1"/>
    <col min="8" max="8" width="9.025" style="40"/>
    <col min="9" max="10" width="9.025" style="33"/>
    <col min="11" max="11" width="10.725" style="33" customWidth="1"/>
    <col min="12" max="12" width="6.75" style="40" customWidth="1"/>
    <col min="13" max="13" width="13.5" style="33" customWidth="1"/>
    <col min="14" max="14" width="11.8833333333333" style="34" customWidth="1"/>
    <col min="15" max="15" width="16.475" style="33" customWidth="1"/>
    <col min="16" max="16" width="8.175" style="40" customWidth="1"/>
    <col min="17" max="17" width="14.9416666666667" style="33" customWidth="1"/>
    <col min="18" max="18" width="10.1833333333333" style="33" customWidth="1"/>
    <col min="19" max="19" width="11.7416666666667" style="33" customWidth="1"/>
    <col min="20" max="20" width="9.025" style="40"/>
    <col min="21" max="21" width="9.45" style="40" customWidth="1"/>
    <col min="22" max="22" width="15.8333333333333" style="33" customWidth="1"/>
    <col min="23" max="23" width="14.4166666666667" style="33" customWidth="1"/>
    <col min="24" max="24" width="10.3583333333333" style="34" customWidth="1"/>
    <col min="25" max="25" width="14.4333333333333" style="34" customWidth="1"/>
    <col min="26" max="16384" width="9.025" style="33"/>
  </cols>
  <sheetData>
    <row r="1" ht="21.75" spans="1:25">
      <c r="A1" s="83" t="s">
        <v>0</v>
      </c>
      <c r="B1" s="84"/>
      <c r="C1" s="40"/>
      <c r="D1" s="40"/>
      <c r="F1" s="40"/>
      <c r="G1" s="40"/>
      <c r="I1" s="40"/>
      <c r="J1" s="40"/>
      <c r="K1" s="40"/>
      <c r="M1" s="40"/>
      <c r="N1" s="94"/>
      <c r="O1" s="40"/>
      <c r="Q1" s="40"/>
      <c r="R1" s="40"/>
      <c r="S1" s="40"/>
      <c r="V1" s="40"/>
      <c r="W1" s="40"/>
      <c r="X1" s="94"/>
      <c r="Y1" s="94"/>
    </row>
    <row r="2" ht="40" customHeight="1" spans="1: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</row>
    <row r="3" s="33" customFormat="1" ht="15.75" spans="1:25">
      <c r="A3" s="85"/>
      <c r="B3" s="86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95"/>
      <c r="O3" s="85"/>
      <c r="P3" s="85"/>
      <c r="Q3" s="85"/>
      <c r="R3" s="85"/>
      <c r="S3" s="85"/>
      <c r="T3" s="85"/>
      <c r="U3" s="85"/>
      <c r="V3" s="85"/>
      <c r="W3" s="85"/>
      <c r="X3" s="95"/>
      <c r="Y3" s="95"/>
    </row>
    <row r="4" s="81" customFormat="1" ht="42.75" spans="1:25">
      <c r="A4" s="37" t="s">
        <v>2</v>
      </c>
      <c r="B4" s="37" t="s">
        <v>3</v>
      </c>
      <c r="C4" s="37" t="s">
        <v>4</v>
      </c>
      <c r="D4" s="37" t="s">
        <v>5</v>
      </c>
      <c r="E4" s="37" t="s">
        <v>6</v>
      </c>
      <c r="F4" s="37" t="s">
        <v>7</v>
      </c>
      <c r="G4" s="37" t="s">
        <v>8</v>
      </c>
      <c r="H4" s="37" t="s">
        <v>9</v>
      </c>
      <c r="I4" s="37" t="s">
        <v>10</v>
      </c>
      <c r="J4" s="37" t="s">
        <v>11</v>
      </c>
      <c r="K4" s="37" t="s">
        <v>12</v>
      </c>
      <c r="L4" s="37" t="s">
        <v>13</v>
      </c>
      <c r="M4" s="37" t="s">
        <v>14</v>
      </c>
      <c r="N4" s="48" t="s">
        <v>15</v>
      </c>
      <c r="O4" s="37" t="s">
        <v>16</v>
      </c>
      <c r="P4" s="37" t="s">
        <v>17</v>
      </c>
      <c r="Q4" s="37" t="s">
        <v>18</v>
      </c>
      <c r="R4" s="37" t="s">
        <v>19</v>
      </c>
      <c r="S4" s="37" t="s">
        <v>20</v>
      </c>
      <c r="T4" s="37" t="s">
        <v>21</v>
      </c>
      <c r="U4" s="37" t="s">
        <v>22</v>
      </c>
      <c r="V4" s="37" t="s">
        <v>23</v>
      </c>
      <c r="W4" s="37" t="s">
        <v>24</v>
      </c>
      <c r="X4" s="48" t="s">
        <v>25</v>
      </c>
      <c r="Y4" s="48" t="s">
        <v>26</v>
      </c>
    </row>
    <row r="5" ht="42" customHeight="1" spans="1:25">
      <c r="A5" s="38">
        <v>1</v>
      </c>
      <c r="B5" s="12" t="s">
        <v>27</v>
      </c>
      <c r="C5" s="61" t="s">
        <v>28</v>
      </c>
      <c r="D5" s="87" t="s">
        <v>29</v>
      </c>
      <c r="E5" s="90" t="s">
        <v>30</v>
      </c>
      <c r="F5" s="61" t="s">
        <v>31</v>
      </c>
      <c r="G5" s="38" t="s">
        <v>32</v>
      </c>
      <c r="H5" s="91" t="s">
        <v>33</v>
      </c>
      <c r="I5" s="61" t="s">
        <v>34</v>
      </c>
      <c r="J5" s="61" t="s">
        <v>35</v>
      </c>
      <c r="K5" s="88" t="s">
        <v>36</v>
      </c>
      <c r="L5" s="38" t="s">
        <v>37</v>
      </c>
      <c r="M5" s="96">
        <v>1210</v>
      </c>
      <c r="N5" s="97">
        <v>900</v>
      </c>
      <c r="O5" s="97">
        <v>1089000</v>
      </c>
      <c r="P5" s="43">
        <v>0.08</v>
      </c>
      <c r="Q5" s="42">
        <v>87120</v>
      </c>
      <c r="R5" s="101">
        <v>45658</v>
      </c>
      <c r="S5" s="102" t="s">
        <v>38</v>
      </c>
      <c r="T5" s="103">
        <v>0.6</v>
      </c>
      <c r="U5" s="105">
        <v>0.4</v>
      </c>
      <c r="V5" s="42">
        <v>45031.68</v>
      </c>
      <c r="W5" s="42">
        <v>45031.68</v>
      </c>
      <c r="X5" s="42">
        <v>0</v>
      </c>
      <c r="Y5" s="42">
        <v>67547.52</v>
      </c>
    </row>
    <row r="6" ht="42" customHeight="1" spans="1:25">
      <c r="A6" s="38"/>
      <c r="B6" s="12"/>
      <c r="C6" s="61"/>
      <c r="D6" s="87"/>
      <c r="E6" s="90"/>
      <c r="F6" s="61"/>
      <c r="G6" s="38"/>
      <c r="H6" s="91"/>
      <c r="I6" s="61"/>
      <c r="J6" s="61"/>
      <c r="K6" s="93" t="s">
        <v>39</v>
      </c>
      <c r="L6" s="38"/>
      <c r="M6" s="96">
        <v>159.12</v>
      </c>
      <c r="N6" s="97">
        <v>2000</v>
      </c>
      <c r="O6" s="97">
        <v>318240</v>
      </c>
      <c r="P6" s="43"/>
      <c r="Q6" s="19">
        <v>25459.2</v>
      </c>
      <c r="R6" s="101"/>
      <c r="S6" s="102"/>
      <c r="T6" s="103"/>
      <c r="U6" s="103"/>
      <c r="V6" s="42"/>
      <c r="W6" s="42"/>
      <c r="X6" s="42"/>
      <c r="Y6" s="42"/>
    </row>
    <row r="7" ht="57" spans="1:25">
      <c r="A7" s="38">
        <v>2</v>
      </c>
      <c r="B7" s="88" t="s">
        <v>27</v>
      </c>
      <c r="C7" s="61" t="s">
        <v>28</v>
      </c>
      <c r="D7" s="61" t="s">
        <v>40</v>
      </c>
      <c r="E7" s="90" t="s">
        <v>30</v>
      </c>
      <c r="F7" s="61" t="s">
        <v>31</v>
      </c>
      <c r="G7" s="38" t="s">
        <v>32</v>
      </c>
      <c r="H7" s="91" t="s">
        <v>33</v>
      </c>
      <c r="I7" s="90" t="s">
        <v>41</v>
      </c>
      <c r="J7" s="90" t="s">
        <v>42</v>
      </c>
      <c r="K7" s="90" t="s">
        <v>41</v>
      </c>
      <c r="L7" s="38" t="s">
        <v>37</v>
      </c>
      <c r="M7" s="96">
        <v>55</v>
      </c>
      <c r="N7" s="97">
        <v>15000</v>
      </c>
      <c r="O7" s="97">
        <v>825000</v>
      </c>
      <c r="P7" s="43">
        <v>0.03</v>
      </c>
      <c r="Q7" s="19">
        <v>24750</v>
      </c>
      <c r="R7" s="101">
        <v>45658</v>
      </c>
      <c r="S7" s="102" t="s">
        <v>38</v>
      </c>
      <c r="T7" s="103">
        <v>0.6</v>
      </c>
      <c r="U7" s="105">
        <v>0.4</v>
      </c>
      <c r="V7" s="97">
        <v>9900</v>
      </c>
      <c r="W7" s="97">
        <v>9900</v>
      </c>
      <c r="X7" s="97">
        <v>0</v>
      </c>
      <c r="Y7" s="97">
        <v>14850</v>
      </c>
    </row>
    <row r="8" ht="57" spans="1:25">
      <c r="A8" s="38">
        <v>3</v>
      </c>
      <c r="B8" s="88" t="s">
        <v>27</v>
      </c>
      <c r="C8" s="61" t="s">
        <v>28</v>
      </c>
      <c r="D8" s="61"/>
      <c r="E8" s="90" t="s">
        <v>30</v>
      </c>
      <c r="F8" s="61" t="s">
        <v>31</v>
      </c>
      <c r="G8" s="38" t="s">
        <v>32</v>
      </c>
      <c r="H8" s="91" t="s">
        <v>33</v>
      </c>
      <c r="I8" s="90" t="s">
        <v>43</v>
      </c>
      <c r="J8" s="90" t="s">
        <v>44</v>
      </c>
      <c r="K8" s="90" t="s">
        <v>43</v>
      </c>
      <c r="L8" s="38" t="s">
        <v>37</v>
      </c>
      <c r="M8" s="96">
        <v>55</v>
      </c>
      <c r="N8" s="98">
        <v>3000</v>
      </c>
      <c r="O8" s="97">
        <v>165000</v>
      </c>
      <c r="P8" s="43">
        <v>0.08</v>
      </c>
      <c r="Q8" s="19">
        <v>13200</v>
      </c>
      <c r="R8" s="101">
        <v>45658</v>
      </c>
      <c r="S8" s="102" t="s">
        <v>38</v>
      </c>
      <c r="T8" s="103">
        <v>0.6</v>
      </c>
      <c r="U8" s="105">
        <v>0.4</v>
      </c>
      <c r="V8" s="97">
        <v>5280</v>
      </c>
      <c r="W8" s="97">
        <v>5280</v>
      </c>
      <c r="X8" s="97">
        <v>0</v>
      </c>
      <c r="Y8" s="97">
        <v>7920</v>
      </c>
    </row>
    <row r="9" ht="39" customHeight="1" spans="1:25">
      <c r="A9" s="38">
        <v>4</v>
      </c>
      <c r="B9" s="12" t="s">
        <v>27</v>
      </c>
      <c r="C9" s="61" t="s">
        <v>28</v>
      </c>
      <c r="D9" s="61"/>
      <c r="E9" s="90" t="s">
        <v>30</v>
      </c>
      <c r="F9" s="61" t="s">
        <v>31</v>
      </c>
      <c r="G9" s="38" t="s">
        <v>32</v>
      </c>
      <c r="H9" s="91" t="s">
        <v>33</v>
      </c>
      <c r="I9" s="90" t="s">
        <v>34</v>
      </c>
      <c r="J9" s="90" t="s">
        <v>45</v>
      </c>
      <c r="K9" s="88" t="s">
        <v>36</v>
      </c>
      <c r="L9" s="38" t="s">
        <v>37</v>
      </c>
      <c r="M9" s="96">
        <v>2530</v>
      </c>
      <c r="N9" s="97">
        <v>900</v>
      </c>
      <c r="O9" s="97">
        <v>2277000</v>
      </c>
      <c r="P9" s="43">
        <v>0.08</v>
      </c>
      <c r="Q9" s="19">
        <v>182160</v>
      </c>
      <c r="R9" s="101">
        <v>45658</v>
      </c>
      <c r="S9" s="102" t="s">
        <v>38</v>
      </c>
      <c r="T9" s="103">
        <v>0.6</v>
      </c>
      <c r="U9" s="105">
        <v>0.4</v>
      </c>
      <c r="V9" s="42">
        <v>84284.16</v>
      </c>
      <c r="W9" s="42">
        <v>84284.16</v>
      </c>
      <c r="X9" s="42">
        <v>0</v>
      </c>
      <c r="Y9" s="42">
        <v>126426.24</v>
      </c>
    </row>
    <row r="10" ht="39" customHeight="1" spans="1:25">
      <c r="A10" s="38"/>
      <c r="B10" s="12"/>
      <c r="C10" s="61"/>
      <c r="D10" s="61"/>
      <c r="E10" s="90"/>
      <c r="F10" s="61"/>
      <c r="G10" s="38"/>
      <c r="H10" s="91"/>
      <c r="I10" s="90"/>
      <c r="J10" s="90"/>
      <c r="K10" s="93" t="s">
        <v>39</v>
      </c>
      <c r="L10" s="38"/>
      <c r="M10" s="96">
        <v>178.44</v>
      </c>
      <c r="N10" s="97">
        <v>2000</v>
      </c>
      <c r="O10" s="97">
        <v>356880</v>
      </c>
      <c r="P10" s="43"/>
      <c r="Q10" s="19">
        <v>28550.4</v>
      </c>
      <c r="R10" s="101"/>
      <c r="S10" s="102"/>
      <c r="T10" s="103"/>
      <c r="U10" s="105"/>
      <c r="V10" s="42"/>
      <c r="W10" s="42"/>
      <c r="X10" s="42"/>
      <c r="Y10" s="42"/>
    </row>
    <row r="11" ht="57" spans="1:25">
      <c r="A11" s="38">
        <v>5</v>
      </c>
      <c r="B11" s="88" t="s">
        <v>27</v>
      </c>
      <c r="C11" s="61" t="s">
        <v>46</v>
      </c>
      <c r="D11" s="61" t="s">
        <v>47</v>
      </c>
      <c r="E11" s="61" t="s">
        <v>48</v>
      </c>
      <c r="F11" s="61" t="s">
        <v>49</v>
      </c>
      <c r="G11" s="38" t="s">
        <v>32</v>
      </c>
      <c r="H11" s="91" t="s">
        <v>33</v>
      </c>
      <c r="I11" s="90" t="s">
        <v>41</v>
      </c>
      <c r="J11" s="90" t="s">
        <v>50</v>
      </c>
      <c r="K11" s="90" t="s">
        <v>41</v>
      </c>
      <c r="L11" s="38" t="s">
        <v>37</v>
      </c>
      <c r="M11" s="96">
        <v>60</v>
      </c>
      <c r="N11" s="97">
        <v>15000</v>
      </c>
      <c r="O11" s="97">
        <v>900000</v>
      </c>
      <c r="P11" s="43">
        <v>0.03</v>
      </c>
      <c r="Q11" s="19">
        <v>27000</v>
      </c>
      <c r="R11" s="101">
        <v>45658</v>
      </c>
      <c r="S11" s="102" t="s">
        <v>38</v>
      </c>
      <c r="T11" s="103">
        <v>0.6</v>
      </c>
      <c r="U11" s="105">
        <v>0.4</v>
      </c>
      <c r="V11" s="97">
        <v>10800</v>
      </c>
      <c r="W11" s="97">
        <v>10800</v>
      </c>
      <c r="X11" s="97">
        <v>0</v>
      </c>
      <c r="Y11" s="97">
        <v>16200</v>
      </c>
    </row>
    <row r="12" ht="51" customHeight="1" spans="1:25">
      <c r="A12" s="38">
        <v>6</v>
      </c>
      <c r="B12" s="12" t="s">
        <v>27</v>
      </c>
      <c r="C12" s="61" t="s">
        <v>46</v>
      </c>
      <c r="D12" s="61"/>
      <c r="E12" s="61" t="s">
        <v>48</v>
      </c>
      <c r="F12" s="61" t="s">
        <v>49</v>
      </c>
      <c r="G12" s="38" t="s">
        <v>32</v>
      </c>
      <c r="H12" s="91" t="s">
        <v>33</v>
      </c>
      <c r="I12" s="90" t="s">
        <v>34</v>
      </c>
      <c r="J12" s="90" t="s">
        <v>51</v>
      </c>
      <c r="K12" s="88" t="s">
        <v>36</v>
      </c>
      <c r="L12" s="38" t="s">
        <v>37</v>
      </c>
      <c r="M12" s="96">
        <v>5695</v>
      </c>
      <c r="N12" s="97">
        <v>900</v>
      </c>
      <c r="O12" s="97">
        <v>5125500</v>
      </c>
      <c r="P12" s="43">
        <v>0.08</v>
      </c>
      <c r="Q12" s="19">
        <v>410040</v>
      </c>
      <c r="R12" s="101">
        <v>45658</v>
      </c>
      <c r="S12" s="102" t="s">
        <v>38</v>
      </c>
      <c r="T12" s="103">
        <v>0.6</v>
      </c>
      <c r="U12" s="105">
        <v>0.4</v>
      </c>
      <c r="V12" s="42">
        <v>330864</v>
      </c>
      <c r="W12" s="42">
        <v>330864</v>
      </c>
      <c r="X12" s="42">
        <v>0</v>
      </c>
      <c r="Y12" s="42">
        <v>496296</v>
      </c>
    </row>
    <row r="13" ht="54" customHeight="1" spans="1:25">
      <c r="A13" s="38"/>
      <c r="B13" s="12"/>
      <c r="C13" s="61"/>
      <c r="D13" s="61"/>
      <c r="E13" s="61"/>
      <c r="F13" s="61"/>
      <c r="G13" s="38"/>
      <c r="H13" s="91"/>
      <c r="I13" s="90" t="s">
        <v>34</v>
      </c>
      <c r="J13" s="90"/>
      <c r="K13" s="88" t="s">
        <v>52</v>
      </c>
      <c r="L13" s="38"/>
      <c r="M13" s="96">
        <v>2445</v>
      </c>
      <c r="N13" s="97">
        <v>2000</v>
      </c>
      <c r="O13" s="97">
        <v>4890000</v>
      </c>
      <c r="P13" s="43">
        <v>0.08</v>
      </c>
      <c r="Q13" s="19">
        <v>391200</v>
      </c>
      <c r="R13" s="101"/>
      <c r="S13" s="102"/>
      <c r="T13" s="103"/>
      <c r="U13" s="105"/>
      <c r="V13" s="42"/>
      <c r="W13" s="42"/>
      <c r="X13" s="42"/>
      <c r="Y13" s="42"/>
    </row>
    <row r="14" ht="54" customHeight="1" spans="1:25">
      <c r="A14" s="38"/>
      <c r="B14" s="12"/>
      <c r="C14" s="61"/>
      <c r="D14" s="61"/>
      <c r="E14" s="61"/>
      <c r="F14" s="61"/>
      <c r="G14" s="38"/>
      <c r="H14" s="91"/>
      <c r="I14" s="90" t="s">
        <v>53</v>
      </c>
      <c r="J14" s="90"/>
      <c r="K14" s="88" t="s">
        <v>54</v>
      </c>
      <c r="L14" s="38"/>
      <c r="M14" s="96">
        <v>600</v>
      </c>
      <c r="N14" s="97">
        <v>900</v>
      </c>
      <c r="O14" s="97">
        <v>540000</v>
      </c>
      <c r="P14" s="44">
        <v>0.048</v>
      </c>
      <c r="Q14" s="19">
        <v>25920</v>
      </c>
      <c r="R14" s="101"/>
      <c r="S14" s="102"/>
      <c r="T14" s="103"/>
      <c r="U14" s="105"/>
      <c r="V14" s="42"/>
      <c r="W14" s="42"/>
      <c r="X14" s="42"/>
      <c r="Y14" s="42"/>
    </row>
    <row r="15" ht="85.5" spans="1:25">
      <c r="A15" s="38">
        <v>7</v>
      </c>
      <c r="B15" s="88" t="s">
        <v>27</v>
      </c>
      <c r="C15" s="61" t="s">
        <v>28</v>
      </c>
      <c r="D15" s="61" t="s">
        <v>55</v>
      </c>
      <c r="E15" s="90" t="s">
        <v>56</v>
      </c>
      <c r="F15" s="61" t="s">
        <v>31</v>
      </c>
      <c r="G15" s="38" t="s">
        <v>32</v>
      </c>
      <c r="H15" s="91" t="s">
        <v>33</v>
      </c>
      <c r="I15" s="90" t="s">
        <v>34</v>
      </c>
      <c r="J15" s="90" t="s">
        <v>57</v>
      </c>
      <c r="K15" s="88" t="s">
        <v>36</v>
      </c>
      <c r="L15" s="38" t="s">
        <v>37</v>
      </c>
      <c r="M15" s="96">
        <v>540</v>
      </c>
      <c r="N15" s="97">
        <v>900</v>
      </c>
      <c r="O15" s="97">
        <v>486000</v>
      </c>
      <c r="P15" s="43">
        <v>0.08</v>
      </c>
      <c r="Q15" s="19">
        <v>38880</v>
      </c>
      <c r="R15" s="101">
        <v>45658</v>
      </c>
      <c r="S15" s="102" t="s">
        <v>38</v>
      </c>
      <c r="T15" s="103">
        <v>0.6</v>
      </c>
      <c r="U15" s="105">
        <v>0.4</v>
      </c>
      <c r="V15" s="97">
        <v>15552</v>
      </c>
      <c r="W15" s="97">
        <v>15552</v>
      </c>
      <c r="X15" s="97">
        <v>0</v>
      </c>
      <c r="Y15" s="97">
        <v>23328</v>
      </c>
    </row>
    <row r="16" ht="85.5" spans="1:25">
      <c r="A16" s="38">
        <v>8</v>
      </c>
      <c r="B16" s="88" t="s">
        <v>27</v>
      </c>
      <c r="C16" s="61" t="s">
        <v>28</v>
      </c>
      <c r="D16" s="61" t="s">
        <v>58</v>
      </c>
      <c r="E16" s="90"/>
      <c r="F16" s="61" t="s">
        <v>31</v>
      </c>
      <c r="G16" s="38" t="s">
        <v>32</v>
      </c>
      <c r="H16" s="91" t="s">
        <v>33</v>
      </c>
      <c r="I16" s="90" t="s">
        <v>34</v>
      </c>
      <c r="J16" s="12" t="s">
        <v>59</v>
      </c>
      <c r="K16" s="88" t="s">
        <v>36</v>
      </c>
      <c r="L16" s="38" t="s">
        <v>37</v>
      </c>
      <c r="M16" s="19">
        <v>1233</v>
      </c>
      <c r="N16" s="97">
        <v>900</v>
      </c>
      <c r="O16" s="97">
        <v>1109700</v>
      </c>
      <c r="P16" s="43">
        <v>0.08</v>
      </c>
      <c r="Q16" s="19">
        <v>88776</v>
      </c>
      <c r="R16" s="101">
        <v>45658</v>
      </c>
      <c r="S16" s="102" t="s">
        <v>38</v>
      </c>
      <c r="T16" s="103">
        <v>0.6</v>
      </c>
      <c r="U16" s="105">
        <v>0.4</v>
      </c>
      <c r="V16" s="97">
        <v>35510.4</v>
      </c>
      <c r="W16" s="97">
        <v>35510.4</v>
      </c>
      <c r="X16" s="97">
        <v>0</v>
      </c>
      <c r="Y16" s="97">
        <v>53265.6</v>
      </c>
    </row>
    <row r="17" ht="85.5" spans="1:25">
      <c r="A17" s="38">
        <v>9</v>
      </c>
      <c r="B17" s="88" t="s">
        <v>27</v>
      </c>
      <c r="C17" s="61" t="s">
        <v>28</v>
      </c>
      <c r="D17" s="61" t="s">
        <v>60</v>
      </c>
      <c r="E17" s="90"/>
      <c r="F17" s="61" t="s">
        <v>31</v>
      </c>
      <c r="G17" s="38" t="s">
        <v>32</v>
      </c>
      <c r="H17" s="91" t="s">
        <v>33</v>
      </c>
      <c r="I17" s="90" t="s">
        <v>34</v>
      </c>
      <c r="J17" s="12" t="s">
        <v>61</v>
      </c>
      <c r="K17" s="88" t="s">
        <v>36</v>
      </c>
      <c r="L17" s="38" t="s">
        <v>37</v>
      </c>
      <c r="M17" s="19">
        <v>2266</v>
      </c>
      <c r="N17" s="97">
        <v>900</v>
      </c>
      <c r="O17" s="97">
        <v>2039400</v>
      </c>
      <c r="P17" s="43">
        <v>0.08</v>
      </c>
      <c r="Q17" s="19">
        <v>163152</v>
      </c>
      <c r="R17" s="101">
        <v>45658</v>
      </c>
      <c r="S17" s="102" t="s">
        <v>38</v>
      </c>
      <c r="T17" s="103">
        <v>0.6</v>
      </c>
      <c r="U17" s="105">
        <v>0.4</v>
      </c>
      <c r="V17" s="97">
        <v>65260.8</v>
      </c>
      <c r="W17" s="97">
        <v>65260.8</v>
      </c>
      <c r="X17" s="97">
        <v>0</v>
      </c>
      <c r="Y17" s="97">
        <v>97891.2</v>
      </c>
    </row>
    <row r="18" ht="46" customHeight="1" spans="1:25">
      <c r="A18" s="38">
        <v>10</v>
      </c>
      <c r="B18" s="12" t="s">
        <v>27</v>
      </c>
      <c r="C18" s="61" t="s">
        <v>28</v>
      </c>
      <c r="D18" s="61" t="s">
        <v>62</v>
      </c>
      <c r="E18" s="12" t="s">
        <v>63</v>
      </c>
      <c r="F18" s="61" t="s">
        <v>31</v>
      </c>
      <c r="G18" s="38" t="s">
        <v>32</v>
      </c>
      <c r="H18" s="91" t="s">
        <v>33</v>
      </c>
      <c r="I18" s="90" t="s">
        <v>34</v>
      </c>
      <c r="J18" s="12" t="s">
        <v>64</v>
      </c>
      <c r="K18" s="88" t="s">
        <v>36</v>
      </c>
      <c r="L18" s="38" t="s">
        <v>37</v>
      </c>
      <c r="M18" s="19">
        <v>120</v>
      </c>
      <c r="N18" s="97">
        <v>900</v>
      </c>
      <c r="O18" s="97">
        <v>108000</v>
      </c>
      <c r="P18" s="46">
        <v>0.08</v>
      </c>
      <c r="Q18" s="19">
        <v>8640</v>
      </c>
      <c r="R18" s="101">
        <v>45671</v>
      </c>
      <c r="S18" s="101" t="s">
        <v>65</v>
      </c>
      <c r="T18" s="103">
        <v>0.6</v>
      </c>
      <c r="U18" s="105">
        <v>0.4</v>
      </c>
      <c r="V18" s="42">
        <v>7296</v>
      </c>
      <c r="W18" s="42">
        <v>7296</v>
      </c>
      <c r="X18" s="42">
        <v>0</v>
      </c>
      <c r="Y18" s="42">
        <v>10944</v>
      </c>
    </row>
    <row r="19" ht="42" customHeight="1" spans="1:25">
      <c r="A19" s="38"/>
      <c r="B19" s="12"/>
      <c r="C19" s="61"/>
      <c r="D19" s="61"/>
      <c r="E19" s="12"/>
      <c r="F19" s="61"/>
      <c r="G19" s="38"/>
      <c r="H19" s="91"/>
      <c r="I19" s="90"/>
      <c r="J19" s="12"/>
      <c r="K19" s="88" t="s">
        <v>52</v>
      </c>
      <c r="L19" s="38"/>
      <c r="M19" s="19">
        <v>60</v>
      </c>
      <c r="N19" s="97">
        <v>2000</v>
      </c>
      <c r="O19" s="97">
        <v>120000</v>
      </c>
      <c r="P19" s="46"/>
      <c r="Q19" s="19">
        <v>9600</v>
      </c>
      <c r="R19" s="101"/>
      <c r="S19" s="101"/>
      <c r="T19" s="103"/>
      <c r="U19" s="105"/>
      <c r="V19" s="42"/>
      <c r="W19" s="42"/>
      <c r="X19" s="42"/>
      <c r="Y19" s="42"/>
    </row>
    <row r="20" ht="57" spans="1:25">
      <c r="A20" s="38">
        <v>11</v>
      </c>
      <c r="B20" s="88" t="s">
        <v>27</v>
      </c>
      <c r="C20" s="61" t="s">
        <v>28</v>
      </c>
      <c r="D20" s="61"/>
      <c r="E20" s="12"/>
      <c r="F20" s="61" t="s">
        <v>31</v>
      </c>
      <c r="G20" s="38" t="s">
        <v>32</v>
      </c>
      <c r="H20" s="91" t="s">
        <v>33</v>
      </c>
      <c r="I20" s="90" t="s">
        <v>43</v>
      </c>
      <c r="J20" s="12" t="s">
        <v>66</v>
      </c>
      <c r="K20" s="90" t="s">
        <v>43</v>
      </c>
      <c r="L20" s="38" t="s">
        <v>37</v>
      </c>
      <c r="M20" s="19">
        <v>60</v>
      </c>
      <c r="N20" s="98">
        <v>3000</v>
      </c>
      <c r="O20" s="97">
        <v>180000</v>
      </c>
      <c r="P20" s="43">
        <v>0.08</v>
      </c>
      <c r="Q20" s="19">
        <v>14400</v>
      </c>
      <c r="R20" s="101">
        <v>45671</v>
      </c>
      <c r="S20" s="101" t="s">
        <v>65</v>
      </c>
      <c r="T20" s="103">
        <v>0.6</v>
      </c>
      <c r="U20" s="105">
        <v>0.4</v>
      </c>
      <c r="V20" s="97">
        <v>5760</v>
      </c>
      <c r="W20" s="97">
        <v>5760</v>
      </c>
      <c r="X20" s="97">
        <v>0</v>
      </c>
      <c r="Y20" s="97">
        <v>8640</v>
      </c>
    </row>
    <row r="21" ht="85.5" spans="1:25">
      <c r="A21" s="38">
        <v>12</v>
      </c>
      <c r="B21" s="88" t="s">
        <v>27</v>
      </c>
      <c r="C21" s="61" t="s">
        <v>28</v>
      </c>
      <c r="D21" s="12" t="s">
        <v>67</v>
      </c>
      <c r="E21" s="61" t="s">
        <v>68</v>
      </c>
      <c r="F21" s="61" t="s">
        <v>31</v>
      </c>
      <c r="G21" s="38" t="s">
        <v>32</v>
      </c>
      <c r="H21" s="91" t="s">
        <v>33</v>
      </c>
      <c r="I21" s="12" t="s">
        <v>34</v>
      </c>
      <c r="J21" s="12" t="s">
        <v>69</v>
      </c>
      <c r="K21" s="88" t="s">
        <v>36</v>
      </c>
      <c r="L21" s="38" t="s">
        <v>37</v>
      </c>
      <c r="M21" s="19">
        <v>1467</v>
      </c>
      <c r="N21" s="97">
        <v>900</v>
      </c>
      <c r="O21" s="97">
        <v>1320300</v>
      </c>
      <c r="P21" s="43">
        <v>0.08</v>
      </c>
      <c r="Q21" s="19">
        <v>105624</v>
      </c>
      <c r="R21" s="101">
        <v>45674</v>
      </c>
      <c r="S21" s="101" t="s">
        <v>70</v>
      </c>
      <c r="T21" s="103">
        <v>0.6</v>
      </c>
      <c r="U21" s="105">
        <v>0.4</v>
      </c>
      <c r="V21" s="97">
        <v>42249.6</v>
      </c>
      <c r="W21" s="97">
        <v>42249.6</v>
      </c>
      <c r="X21" s="97">
        <v>0</v>
      </c>
      <c r="Y21" s="97">
        <v>63374.4</v>
      </c>
    </row>
    <row r="22" ht="57" spans="1:25">
      <c r="A22" s="38">
        <v>13</v>
      </c>
      <c r="B22" s="88" t="s">
        <v>27</v>
      </c>
      <c r="C22" s="61" t="s">
        <v>28</v>
      </c>
      <c r="D22" s="61" t="s">
        <v>71</v>
      </c>
      <c r="E22" s="12" t="s">
        <v>72</v>
      </c>
      <c r="F22" s="61" t="s">
        <v>31</v>
      </c>
      <c r="G22" s="38" t="s">
        <v>32</v>
      </c>
      <c r="H22" s="91" t="s">
        <v>33</v>
      </c>
      <c r="I22" s="90" t="s">
        <v>34</v>
      </c>
      <c r="J22" s="12" t="s">
        <v>73</v>
      </c>
      <c r="K22" s="88" t="s">
        <v>52</v>
      </c>
      <c r="L22" s="38" t="s">
        <v>37</v>
      </c>
      <c r="M22" s="19">
        <v>90</v>
      </c>
      <c r="N22" s="97">
        <v>2000</v>
      </c>
      <c r="O22" s="97">
        <v>180000</v>
      </c>
      <c r="P22" s="43">
        <v>0.08</v>
      </c>
      <c r="Q22" s="19">
        <v>14400</v>
      </c>
      <c r="R22" s="101">
        <v>45675</v>
      </c>
      <c r="S22" s="101" t="s">
        <v>74</v>
      </c>
      <c r="T22" s="103">
        <v>0.6</v>
      </c>
      <c r="U22" s="105">
        <v>0.4</v>
      </c>
      <c r="V22" s="97">
        <v>5760</v>
      </c>
      <c r="W22" s="97">
        <v>5760</v>
      </c>
      <c r="X22" s="97">
        <v>0</v>
      </c>
      <c r="Y22" s="97">
        <v>8640</v>
      </c>
    </row>
    <row r="23" ht="57" spans="1:25">
      <c r="A23" s="38">
        <v>14</v>
      </c>
      <c r="B23" s="88" t="s">
        <v>27</v>
      </c>
      <c r="C23" s="61" t="s">
        <v>28</v>
      </c>
      <c r="D23" s="61"/>
      <c r="E23" s="12" t="s">
        <v>72</v>
      </c>
      <c r="F23" s="61" t="s">
        <v>31</v>
      </c>
      <c r="G23" s="38" t="s">
        <v>32</v>
      </c>
      <c r="H23" s="91" t="s">
        <v>33</v>
      </c>
      <c r="I23" s="90" t="s">
        <v>43</v>
      </c>
      <c r="J23" s="12" t="s">
        <v>75</v>
      </c>
      <c r="K23" s="90" t="s">
        <v>43</v>
      </c>
      <c r="L23" s="38" t="s">
        <v>37</v>
      </c>
      <c r="M23" s="19">
        <v>150</v>
      </c>
      <c r="N23" s="98">
        <v>3000</v>
      </c>
      <c r="O23" s="97">
        <v>450000</v>
      </c>
      <c r="P23" s="43">
        <v>0.08</v>
      </c>
      <c r="Q23" s="19">
        <v>36000</v>
      </c>
      <c r="R23" s="101">
        <v>45675</v>
      </c>
      <c r="S23" s="101" t="s">
        <v>76</v>
      </c>
      <c r="T23" s="103">
        <v>0.6</v>
      </c>
      <c r="U23" s="105">
        <v>0.4</v>
      </c>
      <c r="V23" s="97">
        <v>14400</v>
      </c>
      <c r="W23" s="97">
        <v>14400</v>
      </c>
      <c r="X23" s="97">
        <v>0</v>
      </c>
      <c r="Y23" s="97">
        <v>21600</v>
      </c>
    </row>
    <row r="24" ht="28.5" spans="1:25">
      <c r="A24" s="38">
        <v>15</v>
      </c>
      <c r="B24" s="12" t="s">
        <v>27</v>
      </c>
      <c r="C24" s="61" t="s">
        <v>28</v>
      </c>
      <c r="D24" s="61"/>
      <c r="E24" s="12" t="s">
        <v>72</v>
      </c>
      <c r="F24" s="61" t="s">
        <v>31</v>
      </c>
      <c r="G24" s="38" t="s">
        <v>32</v>
      </c>
      <c r="H24" s="91" t="s">
        <v>33</v>
      </c>
      <c r="I24" s="90" t="s">
        <v>34</v>
      </c>
      <c r="J24" s="12" t="s">
        <v>77</v>
      </c>
      <c r="K24" s="88" t="s">
        <v>36</v>
      </c>
      <c r="L24" s="38" t="s">
        <v>37</v>
      </c>
      <c r="M24" s="19">
        <v>1300</v>
      </c>
      <c r="N24" s="97">
        <v>900</v>
      </c>
      <c r="O24" s="97">
        <v>1170000</v>
      </c>
      <c r="P24" s="43">
        <v>0.08</v>
      </c>
      <c r="Q24" s="19">
        <v>93600</v>
      </c>
      <c r="R24" s="101">
        <v>45747</v>
      </c>
      <c r="S24" s="101" t="s">
        <v>78</v>
      </c>
      <c r="T24" s="103">
        <v>0.6</v>
      </c>
      <c r="U24" s="105">
        <v>0.4</v>
      </c>
      <c r="V24" s="42">
        <v>66560</v>
      </c>
      <c r="W24" s="42">
        <v>66560</v>
      </c>
      <c r="X24" s="42">
        <v>0</v>
      </c>
      <c r="Y24" s="42">
        <v>99840</v>
      </c>
    </row>
    <row r="25" ht="28.5" spans="1:25">
      <c r="A25" s="38"/>
      <c r="B25" s="12"/>
      <c r="C25" s="61"/>
      <c r="D25" s="61"/>
      <c r="E25" s="12"/>
      <c r="F25" s="61"/>
      <c r="G25" s="38"/>
      <c r="H25" s="91"/>
      <c r="I25" s="90"/>
      <c r="J25" s="12"/>
      <c r="K25" s="88" t="s">
        <v>79</v>
      </c>
      <c r="L25" s="38"/>
      <c r="M25" s="19">
        <v>260</v>
      </c>
      <c r="N25" s="97">
        <v>1500</v>
      </c>
      <c r="O25" s="97">
        <v>390000</v>
      </c>
      <c r="P25" s="43"/>
      <c r="Q25" s="19">
        <v>31200</v>
      </c>
      <c r="R25" s="101"/>
      <c r="S25" s="101"/>
      <c r="T25" s="103"/>
      <c r="U25" s="105"/>
      <c r="V25" s="42"/>
      <c r="W25" s="42"/>
      <c r="X25" s="42"/>
      <c r="Y25" s="42"/>
    </row>
    <row r="26" ht="28.5" spans="1:25">
      <c r="A26" s="38"/>
      <c r="B26" s="12"/>
      <c r="C26" s="61"/>
      <c r="D26" s="61"/>
      <c r="E26" s="12"/>
      <c r="F26" s="61"/>
      <c r="G26" s="38"/>
      <c r="H26" s="91"/>
      <c r="I26" s="90"/>
      <c r="J26" s="12"/>
      <c r="K26" s="88" t="s">
        <v>52</v>
      </c>
      <c r="L26" s="38"/>
      <c r="M26" s="19">
        <v>260</v>
      </c>
      <c r="N26" s="97">
        <v>2000</v>
      </c>
      <c r="O26" s="97">
        <v>520000</v>
      </c>
      <c r="P26" s="43"/>
      <c r="Q26" s="19">
        <v>41600</v>
      </c>
      <c r="R26" s="101"/>
      <c r="S26" s="101"/>
      <c r="T26" s="103"/>
      <c r="U26" s="105"/>
      <c r="V26" s="42"/>
      <c r="W26" s="42"/>
      <c r="X26" s="42"/>
      <c r="Y26" s="42"/>
    </row>
    <row r="27" ht="57" spans="1:25">
      <c r="A27" s="38">
        <v>16</v>
      </c>
      <c r="B27" s="88" t="s">
        <v>27</v>
      </c>
      <c r="C27" s="61" t="s">
        <v>28</v>
      </c>
      <c r="D27" s="61" t="s">
        <v>80</v>
      </c>
      <c r="E27" s="12" t="s">
        <v>81</v>
      </c>
      <c r="F27" s="61" t="s">
        <v>31</v>
      </c>
      <c r="G27" s="38" t="s">
        <v>32</v>
      </c>
      <c r="H27" s="91" t="s">
        <v>33</v>
      </c>
      <c r="I27" s="90" t="s">
        <v>34</v>
      </c>
      <c r="J27" s="12" t="s">
        <v>82</v>
      </c>
      <c r="K27" s="88" t="s">
        <v>52</v>
      </c>
      <c r="L27" s="38" t="s">
        <v>37</v>
      </c>
      <c r="M27" s="19">
        <v>30</v>
      </c>
      <c r="N27" s="97">
        <v>2000</v>
      </c>
      <c r="O27" s="97">
        <v>60000</v>
      </c>
      <c r="P27" s="43">
        <v>0.08</v>
      </c>
      <c r="Q27" s="19">
        <v>4800</v>
      </c>
      <c r="R27" s="101">
        <v>45675</v>
      </c>
      <c r="S27" s="101" t="s">
        <v>74</v>
      </c>
      <c r="T27" s="103">
        <v>0.6</v>
      </c>
      <c r="U27" s="105">
        <v>0.4</v>
      </c>
      <c r="V27" s="97">
        <v>1920</v>
      </c>
      <c r="W27" s="97">
        <v>1920</v>
      </c>
      <c r="X27" s="97">
        <v>0</v>
      </c>
      <c r="Y27" s="97">
        <v>2880</v>
      </c>
    </row>
    <row r="28" ht="57" spans="1:25">
      <c r="A28" s="38">
        <v>17</v>
      </c>
      <c r="B28" s="88" t="s">
        <v>27</v>
      </c>
      <c r="C28" s="61" t="s">
        <v>28</v>
      </c>
      <c r="D28" s="61"/>
      <c r="E28" s="12"/>
      <c r="F28" s="61" t="s">
        <v>31</v>
      </c>
      <c r="G28" s="38" t="s">
        <v>32</v>
      </c>
      <c r="H28" s="91" t="s">
        <v>33</v>
      </c>
      <c r="I28" s="90" t="s">
        <v>43</v>
      </c>
      <c r="J28" s="12" t="s">
        <v>83</v>
      </c>
      <c r="K28" s="90" t="s">
        <v>43</v>
      </c>
      <c r="L28" s="38" t="s">
        <v>37</v>
      </c>
      <c r="M28" s="19">
        <v>30</v>
      </c>
      <c r="N28" s="98">
        <v>3000</v>
      </c>
      <c r="O28" s="97">
        <v>90000</v>
      </c>
      <c r="P28" s="43">
        <v>0.08</v>
      </c>
      <c r="Q28" s="19">
        <v>7200</v>
      </c>
      <c r="R28" s="101">
        <v>45675</v>
      </c>
      <c r="S28" s="101" t="s">
        <v>76</v>
      </c>
      <c r="T28" s="103">
        <v>0.6</v>
      </c>
      <c r="U28" s="105">
        <v>0.4</v>
      </c>
      <c r="V28" s="97">
        <v>2880</v>
      </c>
      <c r="W28" s="97">
        <v>2880</v>
      </c>
      <c r="X28" s="97">
        <v>0</v>
      </c>
      <c r="Y28" s="97">
        <v>4320</v>
      </c>
    </row>
    <row r="29" ht="85.5" spans="1:25">
      <c r="A29" s="38">
        <v>18</v>
      </c>
      <c r="B29" s="88" t="s">
        <v>27</v>
      </c>
      <c r="C29" s="61" t="s">
        <v>28</v>
      </c>
      <c r="D29" s="61" t="s">
        <v>84</v>
      </c>
      <c r="E29" s="12" t="s">
        <v>85</v>
      </c>
      <c r="F29" s="61" t="s">
        <v>31</v>
      </c>
      <c r="G29" s="38" t="s">
        <v>32</v>
      </c>
      <c r="H29" s="91" t="s">
        <v>33</v>
      </c>
      <c r="I29" s="90" t="s">
        <v>34</v>
      </c>
      <c r="J29" s="12" t="s">
        <v>86</v>
      </c>
      <c r="K29" s="88" t="s">
        <v>36</v>
      </c>
      <c r="L29" s="38" t="s">
        <v>37</v>
      </c>
      <c r="M29" s="19">
        <v>1863</v>
      </c>
      <c r="N29" s="97">
        <v>900</v>
      </c>
      <c r="O29" s="97">
        <v>1676700</v>
      </c>
      <c r="P29" s="43">
        <v>0.08</v>
      </c>
      <c r="Q29" s="19">
        <v>134136</v>
      </c>
      <c r="R29" s="101">
        <v>45678</v>
      </c>
      <c r="S29" s="12" t="s">
        <v>87</v>
      </c>
      <c r="T29" s="103">
        <v>0.6</v>
      </c>
      <c r="U29" s="105">
        <v>0.4</v>
      </c>
      <c r="V29" s="97">
        <v>53654.4</v>
      </c>
      <c r="W29" s="97">
        <v>53654.4</v>
      </c>
      <c r="X29" s="97">
        <v>0</v>
      </c>
      <c r="Y29" s="97">
        <v>80481.6</v>
      </c>
    </row>
    <row r="30" ht="85.5" spans="1:25">
      <c r="A30" s="38">
        <v>19</v>
      </c>
      <c r="B30" s="88" t="s">
        <v>27</v>
      </c>
      <c r="C30" s="61" t="s">
        <v>28</v>
      </c>
      <c r="D30" s="61" t="s">
        <v>88</v>
      </c>
      <c r="E30" s="12"/>
      <c r="F30" s="61" t="s">
        <v>31</v>
      </c>
      <c r="G30" s="38" t="s">
        <v>32</v>
      </c>
      <c r="H30" s="91" t="s">
        <v>33</v>
      </c>
      <c r="I30" s="90" t="s">
        <v>34</v>
      </c>
      <c r="J30" s="12" t="s">
        <v>89</v>
      </c>
      <c r="K30" s="88" t="s">
        <v>36</v>
      </c>
      <c r="L30" s="38" t="s">
        <v>37</v>
      </c>
      <c r="M30" s="19">
        <v>720</v>
      </c>
      <c r="N30" s="97">
        <v>900</v>
      </c>
      <c r="O30" s="97">
        <v>648000</v>
      </c>
      <c r="P30" s="43">
        <v>0.08</v>
      </c>
      <c r="Q30" s="19">
        <v>51840</v>
      </c>
      <c r="R30" s="101">
        <v>45678</v>
      </c>
      <c r="S30" s="12" t="s">
        <v>87</v>
      </c>
      <c r="T30" s="103">
        <v>0.6</v>
      </c>
      <c r="U30" s="105">
        <v>0.4</v>
      </c>
      <c r="V30" s="97">
        <v>20736</v>
      </c>
      <c r="W30" s="97">
        <v>20736</v>
      </c>
      <c r="X30" s="97">
        <v>0</v>
      </c>
      <c r="Y30" s="97">
        <v>31104</v>
      </c>
    </row>
    <row r="31" ht="85.5" spans="1:25">
      <c r="A31" s="38">
        <v>20</v>
      </c>
      <c r="B31" s="88" t="s">
        <v>27</v>
      </c>
      <c r="C31" s="61" t="s">
        <v>28</v>
      </c>
      <c r="D31" s="61" t="s">
        <v>84</v>
      </c>
      <c r="E31" s="12"/>
      <c r="F31" s="61" t="s">
        <v>31</v>
      </c>
      <c r="G31" s="38" t="s">
        <v>32</v>
      </c>
      <c r="H31" s="91" t="s">
        <v>33</v>
      </c>
      <c r="I31" s="90" t="s">
        <v>43</v>
      </c>
      <c r="J31" s="12" t="s">
        <v>90</v>
      </c>
      <c r="K31" s="93" t="s">
        <v>91</v>
      </c>
      <c r="L31" s="38" t="s">
        <v>37</v>
      </c>
      <c r="M31" s="19">
        <v>50</v>
      </c>
      <c r="N31" s="98">
        <v>3000</v>
      </c>
      <c r="O31" s="97">
        <v>150000</v>
      </c>
      <c r="P31" s="43">
        <v>0.08</v>
      </c>
      <c r="Q31" s="19">
        <v>12000</v>
      </c>
      <c r="R31" s="101">
        <v>45678</v>
      </c>
      <c r="S31" s="12" t="s">
        <v>87</v>
      </c>
      <c r="T31" s="103">
        <v>0.6</v>
      </c>
      <c r="U31" s="105">
        <v>0.4</v>
      </c>
      <c r="V31" s="97">
        <v>4800</v>
      </c>
      <c r="W31" s="97">
        <v>4800</v>
      </c>
      <c r="X31" s="97">
        <v>0</v>
      </c>
      <c r="Y31" s="97">
        <v>7200</v>
      </c>
    </row>
    <row r="32" ht="72" customHeight="1" spans="1:25">
      <c r="A32" s="38">
        <v>21</v>
      </c>
      <c r="B32" s="88" t="s">
        <v>27</v>
      </c>
      <c r="C32" s="61" t="s">
        <v>28</v>
      </c>
      <c r="D32" s="61" t="s">
        <v>92</v>
      </c>
      <c r="E32" s="12" t="s">
        <v>93</v>
      </c>
      <c r="F32" s="61" t="s">
        <v>31</v>
      </c>
      <c r="G32" s="38" t="s">
        <v>32</v>
      </c>
      <c r="H32" s="91" t="s">
        <v>94</v>
      </c>
      <c r="I32" s="90" t="s">
        <v>95</v>
      </c>
      <c r="J32" s="12" t="s">
        <v>96</v>
      </c>
      <c r="K32" s="90" t="s">
        <v>95</v>
      </c>
      <c r="L32" s="38" t="s">
        <v>97</v>
      </c>
      <c r="M32" s="19">
        <v>50000</v>
      </c>
      <c r="N32" s="97">
        <v>1500</v>
      </c>
      <c r="O32" s="97">
        <v>75000000</v>
      </c>
      <c r="P32" s="44">
        <v>0.038</v>
      </c>
      <c r="Q32" s="19">
        <v>2850000</v>
      </c>
      <c r="R32" s="101">
        <v>45682</v>
      </c>
      <c r="S32" s="12" t="s">
        <v>98</v>
      </c>
      <c r="T32" s="43">
        <v>0.75</v>
      </c>
      <c r="U32" s="43">
        <v>0.25</v>
      </c>
      <c r="V32" s="97">
        <v>712500</v>
      </c>
      <c r="W32" s="97">
        <v>712500</v>
      </c>
      <c r="X32" s="97">
        <v>0</v>
      </c>
      <c r="Y32" s="97">
        <v>2137500</v>
      </c>
    </row>
    <row r="33" ht="28.5" spans="1:25">
      <c r="A33" s="38">
        <v>22</v>
      </c>
      <c r="B33" s="12" t="s">
        <v>27</v>
      </c>
      <c r="C33" s="61" t="s">
        <v>28</v>
      </c>
      <c r="D33" s="61" t="s">
        <v>99</v>
      </c>
      <c r="E33" s="12" t="s">
        <v>100</v>
      </c>
      <c r="F33" s="61" t="s">
        <v>31</v>
      </c>
      <c r="G33" s="38" t="s">
        <v>32</v>
      </c>
      <c r="H33" s="91" t="s">
        <v>33</v>
      </c>
      <c r="I33" s="90" t="s">
        <v>34</v>
      </c>
      <c r="J33" s="12" t="s">
        <v>101</v>
      </c>
      <c r="K33" s="88" t="s">
        <v>36</v>
      </c>
      <c r="L33" s="38" t="s">
        <v>37</v>
      </c>
      <c r="M33" s="19">
        <v>2720</v>
      </c>
      <c r="N33" s="97">
        <v>900</v>
      </c>
      <c r="O33" s="97">
        <v>2448000</v>
      </c>
      <c r="P33" s="43">
        <v>0.08</v>
      </c>
      <c r="Q33" s="19">
        <v>195840</v>
      </c>
      <c r="R33" s="101">
        <v>45686</v>
      </c>
      <c r="S33" s="12" t="s">
        <v>102</v>
      </c>
      <c r="T33" s="103">
        <v>0.6</v>
      </c>
      <c r="U33" s="105">
        <v>0.4</v>
      </c>
      <c r="V33" s="42">
        <v>158016</v>
      </c>
      <c r="W33" s="42">
        <v>158016</v>
      </c>
      <c r="X33" s="42">
        <v>0</v>
      </c>
      <c r="Y33" s="42">
        <v>237024</v>
      </c>
    </row>
    <row r="34" ht="28.5" spans="1:25">
      <c r="A34" s="38"/>
      <c r="B34" s="12"/>
      <c r="C34" s="61"/>
      <c r="D34" s="61"/>
      <c r="E34" s="12"/>
      <c r="F34" s="61"/>
      <c r="G34" s="38"/>
      <c r="H34" s="91"/>
      <c r="I34" s="90"/>
      <c r="J34" s="12"/>
      <c r="K34" s="88" t="s">
        <v>79</v>
      </c>
      <c r="L34" s="38"/>
      <c r="M34" s="19">
        <v>1500</v>
      </c>
      <c r="N34" s="97">
        <v>1500</v>
      </c>
      <c r="O34" s="97">
        <v>2250000</v>
      </c>
      <c r="P34" s="43"/>
      <c r="Q34" s="19">
        <v>180000</v>
      </c>
      <c r="R34" s="101"/>
      <c r="S34" s="12"/>
      <c r="T34" s="103"/>
      <c r="U34" s="105"/>
      <c r="V34" s="42"/>
      <c r="W34" s="42"/>
      <c r="X34" s="42"/>
      <c r="Y34" s="42"/>
    </row>
    <row r="35" ht="28.5" spans="1:25">
      <c r="A35" s="38"/>
      <c r="B35" s="12"/>
      <c r="C35" s="61"/>
      <c r="D35" s="61"/>
      <c r="E35" s="12"/>
      <c r="F35" s="61"/>
      <c r="G35" s="38"/>
      <c r="H35" s="91"/>
      <c r="I35" s="90"/>
      <c r="J35" s="12"/>
      <c r="K35" s="88" t="s">
        <v>52</v>
      </c>
      <c r="L35" s="38"/>
      <c r="M35" s="19">
        <v>120</v>
      </c>
      <c r="N35" s="97">
        <v>2000</v>
      </c>
      <c r="O35" s="97">
        <v>240000</v>
      </c>
      <c r="P35" s="43"/>
      <c r="Q35" s="19">
        <v>19200</v>
      </c>
      <c r="R35" s="101"/>
      <c r="S35" s="12"/>
      <c r="T35" s="103"/>
      <c r="U35" s="105"/>
      <c r="V35" s="42"/>
      <c r="W35" s="42"/>
      <c r="X35" s="42"/>
      <c r="Y35" s="42"/>
    </row>
    <row r="36" ht="57" spans="1:25">
      <c r="A36" s="38">
        <v>23</v>
      </c>
      <c r="B36" s="88" t="s">
        <v>27</v>
      </c>
      <c r="C36" s="61" t="s">
        <v>28</v>
      </c>
      <c r="D36" s="61" t="s">
        <v>103</v>
      </c>
      <c r="E36" s="12" t="s">
        <v>104</v>
      </c>
      <c r="F36" s="61" t="s">
        <v>31</v>
      </c>
      <c r="G36" s="38" t="s">
        <v>32</v>
      </c>
      <c r="H36" s="91" t="s">
        <v>33</v>
      </c>
      <c r="I36" s="90" t="s">
        <v>43</v>
      </c>
      <c r="J36" s="12" t="s">
        <v>105</v>
      </c>
      <c r="K36" s="93" t="s">
        <v>106</v>
      </c>
      <c r="L36" s="38" t="s">
        <v>37</v>
      </c>
      <c r="M36" s="19">
        <v>30</v>
      </c>
      <c r="N36" s="98">
        <v>3000</v>
      </c>
      <c r="O36" s="97">
        <v>90000</v>
      </c>
      <c r="P36" s="43">
        <v>0.08</v>
      </c>
      <c r="Q36" s="19">
        <v>7200</v>
      </c>
      <c r="R36" s="101">
        <v>45699</v>
      </c>
      <c r="S36" s="12" t="s">
        <v>107</v>
      </c>
      <c r="T36" s="103">
        <v>0.6</v>
      </c>
      <c r="U36" s="105">
        <v>0.4</v>
      </c>
      <c r="V36" s="97">
        <v>2880</v>
      </c>
      <c r="W36" s="97">
        <v>2880</v>
      </c>
      <c r="X36" s="97">
        <v>0</v>
      </c>
      <c r="Y36" s="97">
        <v>4320</v>
      </c>
    </row>
    <row r="37" ht="57" spans="1:25">
      <c r="A37" s="38">
        <v>24</v>
      </c>
      <c r="B37" s="88" t="s">
        <v>27</v>
      </c>
      <c r="C37" s="61" t="s">
        <v>28</v>
      </c>
      <c r="D37" s="61"/>
      <c r="E37" s="12"/>
      <c r="F37" s="61" t="s">
        <v>31</v>
      </c>
      <c r="G37" s="38" t="s">
        <v>32</v>
      </c>
      <c r="H37" s="91" t="s">
        <v>33</v>
      </c>
      <c r="I37" s="90" t="s">
        <v>34</v>
      </c>
      <c r="J37" s="12" t="s">
        <v>108</v>
      </c>
      <c r="K37" s="88" t="s">
        <v>36</v>
      </c>
      <c r="L37" s="38" t="s">
        <v>37</v>
      </c>
      <c r="M37" s="19">
        <v>240</v>
      </c>
      <c r="N37" s="97">
        <v>900</v>
      </c>
      <c r="O37" s="97">
        <v>216000</v>
      </c>
      <c r="P37" s="43">
        <v>0.08</v>
      </c>
      <c r="Q37" s="19">
        <v>17280</v>
      </c>
      <c r="R37" s="101">
        <v>45699</v>
      </c>
      <c r="S37" s="12" t="s">
        <v>107</v>
      </c>
      <c r="T37" s="103">
        <v>0.6</v>
      </c>
      <c r="U37" s="105">
        <v>0.4</v>
      </c>
      <c r="V37" s="97">
        <v>6912</v>
      </c>
      <c r="W37" s="97">
        <v>6912</v>
      </c>
      <c r="X37" s="97">
        <v>0</v>
      </c>
      <c r="Y37" s="97">
        <v>10368</v>
      </c>
    </row>
    <row r="38" ht="41" customHeight="1" spans="1:25">
      <c r="A38" s="38">
        <v>25</v>
      </c>
      <c r="B38" s="12" t="s">
        <v>27</v>
      </c>
      <c r="C38" s="61" t="s">
        <v>28</v>
      </c>
      <c r="D38" s="61" t="s">
        <v>109</v>
      </c>
      <c r="E38" s="12" t="s">
        <v>110</v>
      </c>
      <c r="F38" s="61" t="s">
        <v>31</v>
      </c>
      <c r="G38" s="38" t="s">
        <v>32</v>
      </c>
      <c r="H38" s="91" t="s">
        <v>33</v>
      </c>
      <c r="I38" s="90" t="s">
        <v>34</v>
      </c>
      <c r="J38" s="12" t="s">
        <v>111</v>
      </c>
      <c r="K38" s="88" t="s">
        <v>36</v>
      </c>
      <c r="L38" s="38" t="s">
        <v>37</v>
      </c>
      <c r="M38" s="19">
        <v>1500</v>
      </c>
      <c r="N38" s="97">
        <v>900</v>
      </c>
      <c r="O38" s="97">
        <v>1350000</v>
      </c>
      <c r="P38" s="43">
        <v>0.08</v>
      </c>
      <c r="Q38" s="19">
        <v>108000</v>
      </c>
      <c r="R38" s="101">
        <v>45716</v>
      </c>
      <c r="S38" s="12" t="s">
        <v>112</v>
      </c>
      <c r="T38" s="103">
        <v>0.6</v>
      </c>
      <c r="U38" s="105">
        <v>0.4</v>
      </c>
      <c r="V38" s="42">
        <v>51325.44</v>
      </c>
      <c r="W38" s="42">
        <v>51325.44</v>
      </c>
      <c r="X38" s="42">
        <v>0</v>
      </c>
      <c r="Y38" s="42">
        <v>76988.16</v>
      </c>
    </row>
    <row r="39" ht="41" customHeight="1" spans="1:25">
      <c r="A39" s="38"/>
      <c r="B39" s="12"/>
      <c r="C39" s="61"/>
      <c r="D39" s="61"/>
      <c r="E39" s="12"/>
      <c r="F39" s="61"/>
      <c r="G39" s="38"/>
      <c r="H39" s="91"/>
      <c r="I39" s="90"/>
      <c r="J39" s="12"/>
      <c r="K39" s="88" t="s">
        <v>52</v>
      </c>
      <c r="L39" s="38"/>
      <c r="M39" s="19">
        <v>126.96</v>
      </c>
      <c r="N39" s="97">
        <v>2000</v>
      </c>
      <c r="O39" s="97">
        <v>253920</v>
      </c>
      <c r="P39" s="43"/>
      <c r="Q39" s="19">
        <v>20313.6</v>
      </c>
      <c r="R39" s="101"/>
      <c r="S39" s="12"/>
      <c r="T39" s="103"/>
      <c r="U39" s="105"/>
      <c r="V39" s="42"/>
      <c r="W39" s="42"/>
      <c r="X39" s="42"/>
      <c r="Y39" s="42"/>
    </row>
    <row r="40" ht="51" customHeight="1" spans="1:25">
      <c r="A40" s="38">
        <v>26</v>
      </c>
      <c r="B40" s="12" t="s">
        <v>27</v>
      </c>
      <c r="C40" s="61" t="s">
        <v>28</v>
      </c>
      <c r="D40" s="61" t="s">
        <v>113</v>
      </c>
      <c r="E40" s="12" t="s">
        <v>110</v>
      </c>
      <c r="F40" s="91" t="s">
        <v>31</v>
      </c>
      <c r="G40" s="38" t="s">
        <v>32</v>
      </c>
      <c r="H40" s="91" t="s">
        <v>33</v>
      </c>
      <c r="I40" s="90" t="s">
        <v>34</v>
      </c>
      <c r="J40" s="12" t="s">
        <v>114</v>
      </c>
      <c r="K40" s="88" t="s">
        <v>36</v>
      </c>
      <c r="L40" s="38" t="s">
        <v>37</v>
      </c>
      <c r="M40" s="19">
        <v>446.28</v>
      </c>
      <c r="N40" s="97">
        <v>900</v>
      </c>
      <c r="O40" s="97">
        <v>401652</v>
      </c>
      <c r="P40" s="43">
        <v>0.08</v>
      </c>
      <c r="Q40" s="19">
        <v>32132.16</v>
      </c>
      <c r="R40" s="101">
        <v>45747</v>
      </c>
      <c r="S40" s="104" t="s">
        <v>78</v>
      </c>
      <c r="T40" s="103">
        <v>0.6</v>
      </c>
      <c r="U40" s="105">
        <v>0.4</v>
      </c>
      <c r="V40" s="42">
        <v>13167.744</v>
      </c>
      <c r="W40" s="42">
        <v>13167.744</v>
      </c>
      <c r="X40" s="42">
        <v>0</v>
      </c>
      <c r="Y40" s="42">
        <v>19751.616</v>
      </c>
    </row>
    <row r="41" ht="51" customHeight="1" spans="1:25">
      <c r="A41" s="38"/>
      <c r="B41" s="12"/>
      <c r="C41" s="61"/>
      <c r="D41" s="61"/>
      <c r="E41" s="12"/>
      <c r="F41" s="91"/>
      <c r="G41" s="38"/>
      <c r="H41" s="91"/>
      <c r="I41" s="90"/>
      <c r="J41" s="12"/>
      <c r="K41" s="88" t="s">
        <v>79</v>
      </c>
      <c r="L41" s="38" t="s">
        <v>37</v>
      </c>
      <c r="M41" s="19">
        <v>6.56</v>
      </c>
      <c r="N41" s="97">
        <v>1500</v>
      </c>
      <c r="O41" s="97">
        <v>9840</v>
      </c>
      <c r="P41" s="43"/>
      <c r="Q41" s="19">
        <v>787.2</v>
      </c>
      <c r="R41" s="101"/>
      <c r="S41" s="104"/>
      <c r="T41" s="103"/>
      <c r="U41" s="105"/>
      <c r="V41" s="42"/>
      <c r="W41" s="42"/>
      <c r="X41" s="42"/>
      <c r="Y41" s="42"/>
    </row>
    <row r="42" ht="57" spans="1:25">
      <c r="A42" s="38">
        <v>27</v>
      </c>
      <c r="B42" s="88" t="s">
        <v>27</v>
      </c>
      <c r="C42" s="61" t="s">
        <v>28</v>
      </c>
      <c r="D42" s="61"/>
      <c r="E42" s="12" t="s">
        <v>110</v>
      </c>
      <c r="F42" s="61" t="s">
        <v>31</v>
      </c>
      <c r="G42" s="38" t="s">
        <v>32</v>
      </c>
      <c r="H42" s="91" t="s">
        <v>33</v>
      </c>
      <c r="I42" s="90" t="s">
        <v>41</v>
      </c>
      <c r="J42" s="12" t="s">
        <v>115</v>
      </c>
      <c r="K42" s="90" t="s">
        <v>41</v>
      </c>
      <c r="L42" s="38" t="s">
        <v>37</v>
      </c>
      <c r="M42" s="19">
        <v>74.03</v>
      </c>
      <c r="N42" s="97">
        <v>15000</v>
      </c>
      <c r="O42" s="97">
        <v>1110450</v>
      </c>
      <c r="P42" s="43">
        <v>0.03</v>
      </c>
      <c r="Q42" s="19">
        <v>33313.5</v>
      </c>
      <c r="R42" s="101">
        <v>45747</v>
      </c>
      <c r="S42" s="104" t="s">
        <v>78</v>
      </c>
      <c r="T42" s="103">
        <v>0.6</v>
      </c>
      <c r="U42" s="105">
        <v>0.4</v>
      </c>
      <c r="V42" s="97">
        <v>13325.4</v>
      </c>
      <c r="W42" s="97">
        <v>13325.4</v>
      </c>
      <c r="X42" s="97">
        <v>0</v>
      </c>
      <c r="Y42" s="97">
        <v>19988.1</v>
      </c>
    </row>
    <row r="43" ht="47" customHeight="1" spans="1:25">
      <c r="A43" s="38">
        <v>28</v>
      </c>
      <c r="B43" s="12" t="s">
        <v>27</v>
      </c>
      <c r="C43" s="61" t="s">
        <v>28</v>
      </c>
      <c r="D43" s="61"/>
      <c r="E43" s="12" t="s">
        <v>110</v>
      </c>
      <c r="F43" s="92" t="s">
        <v>31</v>
      </c>
      <c r="G43" s="38" t="s">
        <v>32</v>
      </c>
      <c r="H43" s="91" t="s">
        <v>33</v>
      </c>
      <c r="I43" s="90" t="s">
        <v>43</v>
      </c>
      <c r="J43" s="12" t="s">
        <v>116</v>
      </c>
      <c r="K43" s="88" t="s">
        <v>117</v>
      </c>
      <c r="L43" s="38" t="s">
        <v>37</v>
      </c>
      <c r="M43" s="19">
        <v>28.38</v>
      </c>
      <c r="N43" s="98">
        <v>3000</v>
      </c>
      <c r="O43" s="97">
        <v>85140</v>
      </c>
      <c r="P43" s="43">
        <v>0.08</v>
      </c>
      <c r="Q43" s="19">
        <v>6811.2</v>
      </c>
      <c r="R43" s="101">
        <v>45747</v>
      </c>
      <c r="S43" s="104" t="s">
        <v>78</v>
      </c>
      <c r="T43" s="103">
        <v>0.6</v>
      </c>
      <c r="U43" s="105">
        <v>0.4</v>
      </c>
      <c r="V43" s="42">
        <v>23261.76</v>
      </c>
      <c r="W43" s="42">
        <v>23261.76</v>
      </c>
      <c r="X43" s="42">
        <v>0</v>
      </c>
      <c r="Y43" s="42">
        <v>34892.64</v>
      </c>
    </row>
    <row r="44" ht="47" customHeight="1" spans="1:25">
      <c r="A44" s="38"/>
      <c r="B44" s="12"/>
      <c r="C44" s="61"/>
      <c r="D44" s="61"/>
      <c r="E44" s="12"/>
      <c r="F44" s="91"/>
      <c r="G44" s="38"/>
      <c r="H44" s="91"/>
      <c r="I44" s="90"/>
      <c r="J44" s="12"/>
      <c r="K44" s="88" t="s">
        <v>118</v>
      </c>
      <c r="L44" s="38" t="s">
        <v>37</v>
      </c>
      <c r="M44" s="19">
        <v>213.93</v>
      </c>
      <c r="N44" s="97">
        <v>3000</v>
      </c>
      <c r="O44" s="97">
        <v>641790</v>
      </c>
      <c r="P44" s="46"/>
      <c r="Q44" s="19">
        <v>51343.2</v>
      </c>
      <c r="R44" s="101"/>
      <c r="S44" s="104"/>
      <c r="T44" s="103"/>
      <c r="U44" s="105"/>
      <c r="V44" s="42"/>
      <c r="W44" s="42"/>
      <c r="X44" s="42"/>
      <c r="Y44" s="42"/>
    </row>
    <row r="45" ht="57" spans="1:25">
      <c r="A45" s="38">
        <v>29</v>
      </c>
      <c r="B45" s="88" t="s">
        <v>27</v>
      </c>
      <c r="C45" s="61" t="s">
        <v>28</v>
      </c>
      <c r="D45" s="61" t="s">
        <v>119</v>
      </c>
      <c r="E45" s="12" t="s">
        <v>120</v>
      </c>
      <c r="F45" s="61" t="s">
        <v>31</v>
      </c>
      <c r="G45" s="38" t="s">
        <v>32</v>
      </c>
      <c r="H45" s="91" t="s">
        <v>33</v>
      </c>
      <c r="I45" s="90" t="s">
        <v>43</v>
      </c>
      <c r="J45" s="12" t="s">
        <v>121</v>
      </c>
      <c r="K45" s="90" t="s">
        <v>43</v>
      </c>
      <c r="L45" s="38" t="s">
        <v>37</v>
      </c>
      <c r="M45" s="19">
        <v>80</v>
      </c>
      <c r="N45" s="98">
        <v>3000</v>
      </c>
      <c r="O45" s="97">
        <v>240000</v>
      </c>
      <c r="P45" s="43">
        <v>0.08</v>
      </c>
      <c r="Q45" s="19">
        <v>19200</v>
      </c>
      <c r="R45" s="101">
        <v>45745</v>
      </c>
      <c r="S45" s="104" t="s">
        <v>122</v>
      </c>
      <c r="T45" s="103">
        <v>0.6</v>
      </c>
      <c r="U45" s="105">
        <v>0.4</v>
      </c>
      <c r="V45" s="97">
        <v>7680</v>
      </c>
      <c r="W45" s="97">
        <v>7680</v>
      </c>
      <c r="X45" s="97">
        <v>0</v>
      </c>
      <c r="Y45" s="97">
        <v>11520</v>
      </c>
    </row>
    <row r="46" ht="57" spans="1:25">
      <c r="A46" s="38">
        <v>30</v>
      </c>
      <c r="B46" s="88" t="s">
        <v>27</v>
      </c>
      <c r="C46" s="61" t="s">
        <v>28</v>
      </c>
      <c r="D46" s="61"/>
      <c r="E46" s="12" t="s">
        <v>120</v>
      </c>
      <c r="F46" s="61" t="s">
        <v>31</v>
      </c>
      <c r="G46" s="38" t="s">
        <v>32</v>
      </c>
      <c r="H46" s="91" t="s">
        <v>33</v>
      </c>
      <c r="I46" s="90" t="s">
        <v>123</v>
      </c>
      <c r="J46" s="12" t="s">
        <v>124</v>
      </c>
      <c r="K46" s="90" t="s">
        <v>125</v>
      </c>
      <c r="L46" s="38" t="s">
        <v>37</v>
      </c>
      <c r="M46" s="19">
        <v>300</v>
      </c>
      <c r="N46" s="97">
        <v>1100</v>
      </c>
      <c r="O46" s="97">
        <v>330000</v>
      </c>
      <c r="P46" s="43">
        <v>0.04</v>
      </c>
      <c r="Q46" s="19">
        <v>13200</v>
      </c>
      <c r="R46" s="101">
        <v>45745</v>
      </c>
      <c r="S46" s="104" t="s">
        <v>122</v>
      </c>
      <c r="T46" s="43">
        <v>0.8</v>
      </c>
      <c r="U46" s="43">
        <v>0.2</v>
      </c>
      <c r="V46" s="97">
        <v>2640</v>
      </c>
      <c r="W46" s="97">
        <v>2640</v>
      </c>
      <c r="X46" s="97">
        <v>0</v>
      </c>
      <c r="Y46" s="97">
        <v>10560</v>
      </c>
    </row>
    <row r="47" ht="28.5" spans="1:25">
      <c r="A47" s="38">
        <v>31</v>
      </c>
      <c r="B47" s="12" t="s">
        <v>27</v>
      </c>
      <c r="C47" s="12" t="s">
        <v>28</v>
      </c>
      <c r="D47" s="61"/>
      <c r="E47" s="12" t="s">
        <v>120</v>
      </c>
      <c r="F47" s="12" t="s">
        <v>31</v>
      </c>
      <c r="G47" s="12" t="s">
        <v>32</v>
      </c>
      <c r="H47" s="12" t="s">
        <v>33</v>
      </c>
      <c r="I47" s="12" t="s">
        <v>34</v>
      </c>
      <c r="J47" s="12" t="s">
        <v>126</v>
      </c>
      <c r="K47" s="88" t="s">
        <v>36</v>
      </c>
      <c r="L47" s="38" t="s">
        <v>37</v>
      </c>
      <c r="M47" s="19">
        <v>230</v>
      </c>
      <c r="N47" s="97">
        <v>900</v>
      </c>
      <c r="O47" s="97">
        <v>207000</v>
      </c>
      <c r="P47" s="43">
        <v>0.08</v>
      </c>
      <c r="Q47" s="19">
        <v>16560</v>
      </c>
      <c r="R47" s="101">
        <v>45745</v>
      </c>
      <c r="S47" s="101" t="s">
        <v>122</v>
      </c>
      <c r="T47" s="103">
        <v>0.6</v>
      </c>
      <c r="U47" s="103">
        <v>0.4</v>
      </c>
      <c r="V47" s="42">
        <v>11776</v>
      </c>
      <c r="W47" s="42">
        <v>11776</v>
      </c>
      <c r="X47" s="42">
        <v>0</v>
      </c>
      <c r="Y47" s="42">
        <v>17664</v>
      </c>
    </row>
    <row r="48" ht="28.5" spans="1:25">
      <c r="A48" s="38"/>
      <c r="B48" s="12"/>
      <c r="C48" s="12"/>
      <c r="D48" s="61"/>
      <c r="E48" s="12"/>
      <c r="F48" s="12"/>
      <c r="G48" s="12"/>
      <c r="H48" s="12"/>
      <c r="I48" s="12"/>
      <c r="J48" s="12"/>
      <c r="K48" s="88" t="s">
        <v>79</v>
      </c>
      <c r="L48" s="38"/>
      <c r="M48" s="19">
        <v>46</v>
      </c>
      <c r="N48" s="97">
        <v>1500</v>
      </c>
      <c r="O48" s="97">
        <v>69000</v>
      </c>
      <c r="P48" s="43"/>
      <c r="Q48" s="19">
        <v>5520</v>
      </c>
      <c r="R48" s="101"/>
      <c r="S48" s="101"/>
      <c r="T48" s="103"/>
      <c r="U48" s="103"/>
      <c r="V48" s="42"/>
      <c r="W48" s="42"/>
      <c r="X48" s="42"/>
      <c r="Y48" s="42"/>
    </row>
    <row r="49" ht="28.5" spans="1:25">
      <c r="A49" s="38"/>
      <c r="B49" s="12"/>
      <c r="C49" s="12"/>
      <c r="D49" s="61"/>
      <c r="E49" s="12"/>
      <c r="F49" s="12"/>
      <c r="G49" s="12"/>
      <c r="H49" s="12"/>
      <c r="I49" s="12"/>
      <c r="J49" s="12"/>
      <c r="K49" s="88" t="s">
        <v>52</v>
      </c>
      <c r="L49" s="38"/>
      <c r="M49" s="19">
        <v>46</v>
      </c>
      <c r="N49" s="97">
        <v>2000</v>
      </c>
      <c r="O49" s="97">
        <v>92000</v>
      </c>
      <c r="P49" s="43"/>
      <c r="Q49" s="19">
        <v>7360</v>
      </c>
      <c r="R49" s="101"/>
      <c r="S49" s="101"/>
      <c r="T49" s="103"/>
      <c r="U49" s="103"/>
      <c r="V49" s="42"/>
      <c r="W49" s="42"/>
      <c r="X49" s="42"/>
      <c r="Y49" s="42"/>
    </row>
    <row r="50" ht="57" spans="1:25">
      <c r="A50" s="38">
        <v>32</v>
      </c>
      <c r="B50" s="88" t="s">
        <v>27</v>
      </c>
      <c r="C50" s="61" t="s">
        <v>28</v>
      </c>
      <c r="D50" s="61" t="s">
        <v>127</v>
      </c>
      <c r="E50" s="12" t="s">
        <v>128</v>
      </c>
      <c r="F50" s="61" t="s">
        <v>31</v>
      </c>
      <c r="G50" s="38" t="s">
        <v>32</v>
      </c>
      <c r="H50" s="91" t="s">
        <v>33</v>
      </c>
      <c r="I50" s="90" t="s">
        <v>43</v>
      </c>
      <c r="J50" s="12" t="s">
        <v>129</v>
      </c>
      <c r="K50" s="90" t="s">
        <v>43</v>
      </c>
      <c r="L50" s="38" t="s">
        <v>37</v>
      </c>
      <c r="M50" s="19">
        <v>40</v>
      </c>
      <c r="N50" s="98">
        <v>3000</v>
      </c>
      <c r="O50" s="98">
        <v>120000</v>
      </c>
      <c r="P50" s="99">
        <v>0.08</v>
      </c>
      <c r="Q50" s="19">
        <v>9600</v>
      </c>
      <c r="R50" s="101">
        <v>45747</v>
      </c>
      <c r="S50" s="104" t="s">
        <v>78</v>
      </c>
      <c r="T50" s="103">
        <v>0.6</v>
      </c>
      <c r="U50" s="105">
        <v>0.4</v>
      </c>
      <c r="V50" s="97">
        <v>3840</v>
      </c>
      <c r="W50" s="97">
        <v>3840</v>
      </c>
      <c r="X50" s="97">
        <v>0</v>
      </c>
      <c r="Y50" s="97">
        <v>5760</v>
      </c>
    </row>
    <row r="51" ht="43" customHeight="1" spans="1:25">
      <c r="A51" s="38">
        <v>33</v>
      </c>
      <c r="B51" s="12" t="s">
        <v>27</v>
      </c>
      <c r="C51" s="12" t="s">
        <v>28</v>
      </c>
      <c r="D51" s="12" t="s">
        <v>130</v>
      </c>
      <c r="E51" s="12" t="s">
        <v>131</v>
      </c>
      <c r="F51" s="12" t="s">
        <v>31</v>
      </c>
      <c r="G51" s="12" t="s">
        <v>32</v>
      </c>
      <c r="H51" s="12" t="s">
        <v>33</v>
      </c>
      <c r="I51" s="12" t="s">
        <v>34</v>
      </c>
      <c r="J51" s="12" t="s">
        <v>132</v>
      </c>
      <c r="K51" s="88" t="s">
        <v>36</v>
      </c>
      <c r="L51" s="38" t="s">
        <v>37</v>
      </c>
      <c r="M51" s="19">
        <v>1760</v>
      </c>
      <c r="N51" s="98">
        <v>900</v>
      </c>
      <c r="O51" s="98">
        <v>1584000</v>
      </c>
      <c r="P51" s="99">
        <v>0.08</v>
      </c>
      <c r="Q51" s="19">
        <v>126720</v>
      </c>
      <c r="R51" s="101">
        <v>45747</v>
      </c>
      <c r="S51" s="104" t="s">
        <v>78</v>
      </c>
      <c r="T51" s="103">
        <v>0.6</v>
      </c>
      <c r="U51" s="105">
        <v>0.4</v>
      </c>
      <c r="V51" s="42">
        <v>60288</v>
      </c>
      <c r="W51" s="42">
        <v>60288</v>
      </c>
      <c r="X51" s="42">
        <v>0</v>
      </c>
      <c r="Y51" s="42">
        <v>90432</v>
      </c>
    </row>
    <row r="52" ht="43" customHeight="1" spans="1:25">
      <c r="A52" s="38"/>
      <c r="B52" s="12"/>
      <c r="C52" s="12"/>
      <c r="D52" s="12"/>
      <c r="E52" s="12"/>
      <c r="F52" s="12"/>
      <c r="G52" s="12"/>
      <c r="H52" s="12"/>
      <c r="I52" s="12"/>
      <c r="J52" s="12"/>
      <c r="K52" s="88" t="s">
        <v>52</v>
      </c>
      <c r="L52" s="38"/>
      <c r="M52" s="19">
        <v>150</v>
      </c>
      <c r="N52" s="98">
        <v>2000</v>
      </c>
      <c r="O52" s="98">
        <v>300000</v>
      </c>
      <c r="P52" s="100"/>
      <c r="Q52" s="19">
        <v>24000</v>
      </c>
      <c r="R52" s="101"/>
      <c r="S52" s="104"/>
      <c r="T52" s="103"/>
      <c r="U52" s="105"/>
      <c r="V52" s="42"/>
      <c r="W52" s="42"/>
      <c r="X52" s="42"/>
      <c r="Y52" s="42"/>
    </row>
    <row r="53" ht="148" customHeight="1" spans="1:25">
      <c r="A53" s="38">
        <v>34</v>
      </c>
      <c r="B53" s="12" t="s">
        <v>27</v>
      </c>
      <c r="C53" s="61" t="s">
        <v>28</v>
      </c>
      <c r="D53" s="61" t="s">
        <v>133</v>
      </c>
      <c r="E53" s="12" t="s">
        <v>134</v>
      </c>
      <c r="F53" s="61" t="s">
        <v>31</v>
      </c>
      <c r="G53" s="38" t="s">
        <v>32</v>
      </c>
      <c r="H53" s="91" t="s">
        <v>33</v>
      </c>
      <c r="I53" s="90" t="s">
        <v>34</v>
      </c>
      <c r="J53" s="12" t="s">
        <v>135</v>
      </c>
      <c r="K53" s="88" t="s">
        <v>36</v>
      </c>
      <c r="L53" s="38" t="s">
        <v>37</v>
      </c>
      <c r="M53" s="19">
        <v>-150</v>
      </c>
      <c r="N53" s="98">
        <v>900</v>
      </c>
      <c r="O53" s="98">
        <v>-135000</v>
      </c>
      <c r="P53" s="99">
        <v>0.08</v>
      </c>
      <c r="Q53" s="19">
        <v>-10800</v>
      </c>
      <c r="R53" s="101">
        <v>45374</v>
      </c>
      <c r="S53" s="104">
        <v>45738</v>
      </c>
      <c r="T53" s="103">
        <v>0.6</v>
      </c>
      <c r="U53" s="105">
        <v>0.4</v>
      </c>
      <c r="V53" s="98">
        <v>0</v>
      </c>
      <c r="W53" s="98">
        <v>0</v>
      </c>
      <c r="X53" s="97">
        <v>0</v>
      </c>
      <c r="Y53" s="97">
        <v>-6480</v>
      </c>
    </row>
    <row r="54" ht="32" customHeight="1" spans="1:25">
      <c r="A54" s="89" t="s">
        <v>136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41"/>
      <c r="M54" s="98">
        <f>SUM(M5:M53)</f>
        <v>82994.7</v>
      </c>
      <c r="N54" s="98"/>
      <c r="O54" s="98">
        <v>114088512</v>
      </c>
      <c r="P54" s="12"/>
      <c r="Q54" s="98">
        <v>5804828.46</v>
      </c>
      <c r="R54" s="93"/>
      <c r="S54" s="93"/>
      <c r="T54" s="38"/>
      <c r="U54" s="38"/>
      <c r="V54" s="98">
        <v>1896111.384</v>
      </c>
      <c r="W54" s="98">
        <v>1896111.384</v>
      </c>
      <c r="X54" s="98">
        <v>0</v>
      </c>
      <c r="Y54" s="98">
        <v>3913037.076</v>
      </c>
    </row>
  </sheetData>
  <autoFilter ref="A4:Y54">
    <extLst/>
  </autoFilter>
  <mergeCells count="223">
    <mergeCell ref="A2:Y2"/>
    <mergeCell ref="A54:L54"/>
    <mergeCell ref="A5:A6"/>
    <mergeCell ref="A9:A10"/>
    <mergeCell ref="A12:A14"/>
    <mergeCell ref="A18:A19"/>
    <mergeCell ref="A24:A26"/>
    <mergeCell ref="A33:A35"/>
    <mergeCell ref="A38:A39"/>
    <mergeCell ref="A40:A41"/>
    <mergeCell ref="A43:A44"/>
    <mergeCell ref="A47:A49"/>
    <mergeCell ref="A51:A52"/>
    <mergeCell ref="B5:B6"/>
    <mergeCell ref="B9:B10"/>
    <mergeCell ref="B12:B14"/>
    <mergeCell ref="B18:B19"/>
    <mergeCell ref="B24:B26"/>
    <mergeCell ref="B33:B35"/>
    <mergeCell ref="B38:B39"/>
    <mergeCell ref="B40:B41"/>
    <mergeCell ref="B43:B44"/>
    <mergeCell ref="B47:B49"/>
    <mergeCell ref="B51:B52"/>
    <mergeCell ref="C5:C6"/>
    <mergeCell ref="C9:C10"/>
    <mergeCell ref="C12:C14"/>
    <mergeCell ref="C18:C19"/>
    <mergeCell ref="C24:C26"/>
    <mergeCell ref="C33:C35"/>
    <mergeCell ref="C38:C39"/>
    <mergeCell ref="C40:C41"/>
    <mergeCell ref="C43:C44"/>
    <mergeCell ref="C47:C49"/>
    <mergeCell ref="C51:C52"/>
    <mergeCell ref="D5:D6"/>
    <mergeCell ref="D7:D10"/>
    <mergeCell ref="D11:D14"/>
    <mergeCell ref="D18:D20"/>
    <mergeCell ref="D22:D26"/>
    <mergeCell ref="D27:D28"/>
    <mergeCell ref="D33:D35"/>
    <mergeCell ref="D36:D37"/>
    <mergeCell ref="D38:D39"/>
    <mergeCell ref="D40:D44"/>
    <mergeCell ref="D45:D49"/>
    <mergeCell ref="D51:D52"/>
    <mergeCell ref="E5:E6"/>
    <mergeCell ref="E9:E10"/>
    <mergeCell ref="E12:E14"/>
    <mergeCell ref="E15:E17"/>
    <mergeCell ref="E18:E20"/>
    <mergeCell ref="E24:E26"/>
    <mergeCell ref="E27:E28"/>
    <mergeCell ref="E29:E31"/>
    <mergeCell ref="E33:E35"/>
    <mergeCell ref="E36:E37"/>
    <mergeCell ref="E38:E39"/>
    <mergeCell ref="E40:E41"/>
    <mergeCell ref="E43:E44"/>
    <mergeCell ref="E47:E49"/>
    <mergeCell ref="E51:E52"/>
    <mergeCell ref="F5:F6"/>
    <mergeCell ref="F9:F10"/>
    <mergeCell ref="F12:F14"/>
    <mergeCell ref="F18:F19"/>
    <mergeCell ref="F24:F26"/>
    <mergeCell ref="F33:F35"/>
    <mergeCell ref="F38:F39"/>
    <mergeCell ref="F40:F41"/>
    <mergeCell ref="F43:F44"/>
    <mergeCell ref="F47:F49"/>
    <mergeCell ref="F51:F52"/>
    <mergeCell ref="G5:G6"/>
    <mergeCell ref="G9:G10"/>
    <mergeCell ref="G12:G14"/>
    <mergeCell ref="G18:G19"/>
    <mergeCell ref="G24:G26"/>
    <mergeCell ref="G33:G35"/>
    <mergeCell ref="G38:G39"/>
    <mergeCell ref="G40:G41"/>
    <mergeCell ref="G43:G44"/>
    <mergeCell ref="G47:G49"/>
    <mergeCell ref="G51:G52"/>
    <mergeCell ref="H5:H6"/>
    <mergeCell ref="H9:H10"/>
    <mergeCell ref="H12:H14"/>
    <mergeCell ref="H18:H19"/>
    <mergeCell ref="H24:H26"/>
    <mergeCell ref="H33:H35"/>
    <mergeCell ref="H38:H39"/>
    <mergeCell ref="H40:H41"/>
    <mergeCell ref="H43:H44"/>
    <mergeCell ref="H47:H49"/>
    <mergeCell ref="H51:H52"/>
    <mergeCell ref="I5:I6"/>
    <mergeCell ref="I9:I10"/>
    <mergeCell ref="I18:I19"/>
    <mergeCell ref="I24:I26"/>
    <mergeCell ref="I33:I35"/>
    <mergeCell ref="I38:I39"/>
    <mergeCell ref="I40:I41"/>
    <mergeCell ref="I43:I44"/>
    <mergeCell ref="I47:I49"/>
    <mergeCell ref="I51:I52"/>
    <mergeCell ref="J5:J6"/>
    <mergeCell ref="J9:J10"/>
    <mergeCell ref="J12:J14"/>
    <mergeCell ref="J18:J19"/>
    <mergeCell ref="J24:J26"/>
    <mergeCell ref="J33:J35"/>
    <mergeCell ref="J38:J39"/>
    <mergeCell ref="J40:J41"/>
    <mergeCell ref="J43:J44"/>
    <mergeCell ref="J47:J49"/>
    <mergeCell ref="J51:J52"/>
    <mergeCell ref="L5:L6"/>
    <mergeCell ref="L9:L10"/>
    <mergeCell ref="L12:L14"/>
    <mergeCell ref="L18:L19"/>
    <mergeCell ref="L24:L26"/>
    <mergeCell ref="L33:L35"/>
    <mergeCell ref="L38:L39"/>
    <mergeCell ref="L47:L49"/>
    <mergeCell ref="L51:L52"/>
    <mergeCell ref="P5:P6"/>
    <mergeCell ref="P9:P10"/>
    <mergeCell ref="P18:P19"/>
    <mergeCell ref="P24:P26"/>
    <mergeCell ref="P33:P35"/>
    <mergeCell ref="P38:P39"/>
    <mergeCell ref="P40:P41"/>
    <mergeCell ref="P43:P44"/>
    <mergeCell ref="P47:P49"/>
    <mergeCell ref="P51:P52"/>
    <mergeCell ref="R5:R6"/>
    <mergeCell ref="R9:R10"/>
    <mergeCell ref="R12:R14"/>
    <mergeCell ref="R18:R19"/>
    <mergeCell ref="R24:R26"/>
    <mergeCell ref="R33:R35"/>
    <mergeCell ref="R38:R39"/>
    <mergeCell ref="R40:R41"/>
    <mergeCell ref="R43:R44"/>
    <mergeCell ref="R47:R49"/>
    <mergeCell ref="R51:R52"/>
    <mergeCell ref="S5:S6"/>
    <mergeCell ref="S9:S10"/>
    <mergeCell ref="S12:S14"/>
    <mergeCell ref="S18:S19"/>
    <mergeCell ref="S24:S26"/>
    <mergeCell ref="S33:S35"/>
    <mergeCell ref="S38:S39"/>
    <mergeCell ref="S40:S41"/>
    <mergeCell ref="S43:S44"/>
    <mergeCell ref="S47:S49"/>
    <mergeCell ref="S51:S52"/>
    <mergeCell ref="T5:T6"/>
    <mergeCell ref="T9:T10"/>
    <mergeCell ref="T12:T14"/>
    <mergeCell ref="T18:T19"/>
    <mergeCell ref="T24:T26"/>
    <mergeCell ref="T33:T35"/>
    <mergeCell ref="T38:T39"/>
    <mergeCell ref="T40:T41"/>
    <mergeCell ref="T43:T44"/>
    <mergeCell ref="T47:T49"/>
    <mergeCell ref="T51:T52"/>
    <mergeCell ref="U5:U6"/>
    <mergeCell ref="U9:U10"/>
    <mergeCell ref="U12:U14"/>
    <mergeCell ref="U18:U19"/>
    <mergeCell ref="U24:U26"/>
    <mergeCell ref="U33:U35"/>
    <mergeCell ref="U38:U39"/>
    <mergeCell ref="U40:U41"/>
    <mergeCell ref="U43:U44"/>
    <mergeCell ref="U47:U49"/>
    <mergeCell ref="U51:U52"/>
    <mergeCell ref="V5:V6"/>
    <mergeCell ref="V9:V10"/>
    <mergeCell ref="V12:V14"/>
    <mergeCell ref="V18:V19"/>
    <mergeCell ref="V24:V26"/>
    <mergeCell ref="V33:V35"/>
    <mergeCell ref="V38:V39"/>
    <mergeCell ref="V40:V41"/>
    <mergeCell ref="V43:V44"/>
    <mergeCell ref="V47:V49"/>
    <mergeCell ref="V51:V52"/>
    <mergeCell ref="W5:W6"/>
    <mergeCell ref="W9:W10"/>
    <mergeCell ref="W12:W14"/>
    <mergeCell ref="W18:W19"/>
    <mergeCell ref="W24:W26"/>
    <mergeCell ref="W33:W35"/>
    <mergeCell ref="W38:W39"/>
    <mergeCell ref="W40:W41"/>
    <mergeCell ref="W43:W44"/>
    <mergeCell ref="W47:W49"/>
    <mergeCell ref="W51:W52"/>
    <mergeCell ref="X5:X6"/>
    <mergeCell ref="X9:X10"/>
    <mergeCell ref="X12:X14"/>
    <mergeCell ref="X18:X19"/>
    <mergeCell ref="X24:X26"/>
    <mergeCell ref="X33:X35"/>
    <mergeCell ref="X38:X39"/>
    <mergeCell ref="X40:X41"/>
    <mergeCell ref="X43:X44"/>
    <mergeCell ref="X47:X49"/>
    <mergeCell ref="X51:X52"/>
    <mergeCell ref="Y5:Y6"/>
    <mergeCell ref="Y9:Y10"/>
    <mergeCell ref="Y12:Y14"/>
    <mergeCell ref="Y18:Y19"/>
    <mergeCell ref="Y24:Y26"/>
    <mergeCell ref="Y33:Y35"/>
    <mergeCell ref="Y38:Y39"/>
    <mergeCell ref="Y40:Y41"/>
    <mergeCell ref="Y43:Y44"/>
    <mergeCell ref="Y47:Y49"/>
    <mergeCell ref="Y51:Y52"/>
  </mergeCells>
  <dataValidations count="2">
    <dataValidation type="list" allowBlank="1" showInputMessage="1" showErrorMessage="1" sqref="F5:F53">
      <formula1>"菜篮子基地,农业龙头企业,市内其他主体"</formula1>
    </dataValidation>
    <dataValidation type="list" allowBlank="1" showInputMessage="1" showErrorMessage="1" sqref="C5:C53">
      <formula1>"深圳市内（含深汕）,省内市外"</formula1>
    </dataValidation>
  </dataValidations>
  <printOptions horizontalCentered="1"/>
  <pageMargins left="0" right="0" top="0.60625" bottom="0.802777777777778" header="0.5" footer="0.5"/>
  <pageSetup paperSize="9" scale="45" firstPageNumber="11" orientation="landscape" useFirstPageNumber="1" horizontalDpi="600"/>
  <headerFooter>
    <oddFooter>&amp;C&amp;P</oddFooter>
  </headerFooter>
  <rowBreaks count="2" manualBreakCount="2">
    <brk id="20" max="24" man="1"/>
    <brk id="37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"/>
  <sheetViews>
    <sheetView view="pageBreakPreview" zoomScaleNormal="90" workbookViewId="0">
      <pane ySplit="4" topLeftCell="A12" activePane="bottomLeft" state="frozen"/>
      <selection/>
      <selection pane="bottomLeft" activeCell="A2" sqref="A2:Y2"/>
    </sheetView>
  </sheetViews>
  <sheetFormatPr defaultColWidth="9.025" defaultRowHeight="14.25"/>
  <cols>
    <col min="1" max="1" width="4.98333333333333" style="50" customWidth="1"/>
    <col min="2" max="2" width="13.4" style="50" customWidth="1"/>
    <col min="3" max="3" width="9.025" style="50"/>
    <col min="4" max="4" width="13.6083333333333" style="50" customWidth="1"/>
    <col min="5" max="5" width="10.9" style="50" customWidth="1"/>
    <col min="6" max="7" width="9.025" style="50"/>
    <col min="8" max="8" width="9.025" style="51"/>
    <col min="9" max="9" width="9.025" style="50"/>
    <col min="10" max="10" width="10.6333333333333" style="52" customWidth="1"/>
    <col min="11" max="11" width="9.025" style="51"/>
    <col min="12" max="12" width="6.75" style="51" customWidth="1"/>
    <col min="13" max="13" width="13.5" style="50" customWidth="1"/>
    <col min="14" max="14" width="13" style="50"/>
    <col min="15" max="15" width="15.675" style="50" customWidth="1"/>
    <col min="16" max="16" width="8.525" style="51" customWidth="1"/>
    <col min="17" max="17" width="14.8333333333333" style="50" customWidth="1"/>
    <col min="18" max="18" width="10.775" style="50"/>
    <col min="19" max="19" width="10.8916666666667" style="50" customWidth="1"/>
    <col min="20" max="21" width="9.025" style="51"/>
    <col min="22" max="22" width="14.1083333333333" style="50"/>
    <col min="23" max="23" width="14.1083333333333" style="53"/>
    <col min="24" max="24" width="11.3" style="54" customWidth="1"/>
    <col min="25" max="25" width="15.0583333333333" style="50" customWidth="1"/>
    <col min="26" max="16384" width="9.025" style="50"/>
  </cols>
  <sheetData>
    <row r="1" ht="21.75" spans="1:1">
      <c r="A1" s="55" t="s">
        <v>137</v>
      </c>
    </row>
    <row r="2" ht="40" customHeight="1" spans="1:25">
      <c r="A2" s="56" t="s">
        <v>138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ht="15.75" spans="1:25">
      <c r="A3" s="57"/>
      <c r="B3" s="57"/>
      <c r="C3" s="57"/>
      <c r="D3" s="57"/>
      <c r="E3" s="57"/>
      <c r="F3" s="57"/>
      <c r="G3" s="57"/>
      <c r="H3" s="57"/>
      <c r="I3" s="57"/>
      <c r="J3" s="68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79"/>
      <c r="X3" s="80"/>
      <c r="Y3" s="57"/>
    </row>
    <row r="4" s="49" customFormat="1" ht="42.75" spans="1:25">
      <c r="A4" s="58" t="s">
        <v>2</v>
      </c>
      <c r="B4" s="58" t="s">
        <v>3</v>
      </c>
      <c r="C4" s="58" t="s">
        <v>4</v>
      </c>
      <c r="D4" s="58" t="s">
        <v>5</v>
      </c>
      <c r="E4" s="58" t="s">
        <v>6</v>
      </c>
      <c r="F4" s="58" t="s">
        <v>7</v>
      </c>
      <c r="G4" s="58" t="s">
        <v>8</v>
      </c>
      <c r="H4" s="58" t="s">
        <v>9</v>
      </c>
      <c r="I4" s="58" t="s">
        <v>10</v>
      </c>
      <c r="J4" s="58" t="s">
        <v>11</v>
      </c>
      <c r="K4" s="58" t="s">
        <v>12</v>
      </c>
      <c r="L4" s="58" t="s">
        <v>13</v>
      </c>
      <c r="M4" s="58" t="s">
        <v>14</v>
      </c>
      <c r="N4" s="58" t="s">
        <v>15</v>
      </c>
      <c r="O4" s="58" t="s">
        <v>16</v>
      </c>
      <c r="P4" s="58" t="s">
        <v>17</v>
      </c>
      <c r="Q4" s="58" t="s">
        <v>18</v>
      </c>
      <c r="R4" s="58" t="s">
        <v>19</v>
      </c>
      <c r="S4" s="58" t="s">
        <v>20</v>
      </c>
      <c r="T4" s="58" t="s">
        <v>21</v>
      </c>
      <c r="U4" s="58" t="s">
        <v>22</v>
      </c>
      <c r="V4" s="37" t="s">
        <v>23</v>
      </c>
      <c r="W4" s="48" t="s">
        <v>24</v>
      </c>
      <c r="X4" s="48" t="s">
        <v>25</v>
      </c>
      <c r="Y4" s="58" t="s">
        <v>26</v>
      </c>
    </row>
    <row r="5" ht="71.25" spans="1:25">
      <c r="A5" s="59">
        <v>1</v>
      </c>
      <c r="B5" s="60" t="s">
        <v>139</v>
      </c>
      <c r="C5" s="61" t="s">
        <v>28</v>
      </c>
      <c r="D5" s="62" t="s">
        <v>140</v>
      </c>
      <c r="E5" s="62" t="s">
        <v>141</v>
      </c>
      <c r="F5" s="61" t="s">
        <v>31</v>
      </c>
      <c r="G5" s="59" t="s">
        <v>32</v>
      </c>
      <c r="H5" s="67" t="s">
        <v>33</v>
      </c>
      <c r="I5" s="69" t="s">
        <v>53</v>
      </c>
      <c r="J5" s="62" t="s">
        <v>142</v>
      </c>
      <c r="K5" s="59" t="s">
        <v>143</v>
      </c>
      <c r="L5" s="59" t="s">
        <v>37</v>
      </c>
      <c r="M5" s="70">
        <v>3780</v>
      </c>
      <c r="N5" s="71">
        <v>900</v>
      </c>
      <c r="O5" s="71">
        <v>3402000</v>
      </c>
      <c r="P5" s="72">
        <v>0.048</v>
      </c>
      <c r="Q5" s="19">
        <v>163296</v>
      </c>
      <c r="R5" s="29">
        <v>45658</v>
      </c>
      <c r="S5" s="78">
        <v>46022</v>
      </c>
      <c r="T5" s="74">
        <v>0.6</v>
      </c>
      <c r="U5" s="74">
        <v>0.4</v>
      </c>
      <c r="V5" s="71">
        <v>65318.4</v>
      </c>
      <c r="W5" s="71">
        <v>65318.4</v>
      </c>
      <c r="X5" s="76">
        <v>0</v>
      </c>
      <c r="Y5" s="71">
        <v>97977.6</v>
      </c>
    </row>
    <row r="6" ht="50" customHeight="1" spans="1:25">
      <c r="A6" s="59">
        <v>2</v>
      </c>
      <c r="B6" s="60" t="s">
        <v>139</v>
      </c>
      <c r="C6" s="61" t="s">
        <v>28</v>
      </c>
      <c r="D6" s="61" t="s">
        <v>144</v>
      </c>
      <c r="E6" s="61" t="s">
        <v>145</v>
      </c>
      <c r="F6" s="61" t="s">
        <v>31</v>
      </c>
      <c r="G6" s="59" t="s">
        <v>32</v>
      </c>
      <c r="H6" s="67" t="s">
        <v>94</v>
      </c>
      <c r="I6" s="66" t="s">
        <v>146</v>
      </c>
      <c r="J6" s="61" t="s">
        <v>147</v>
      </c>
      <c r="K6" s="61" t="s">
        <v>148</v>
      </c>
      <c r="L6" s="59" t="s">
        <v>97</v>
      </c>
      <c r="M6" s="73">
        <v>539</v>
      </c>
      <c r="N6" s="71">
        <v>20000</v>
      </c>
      <c r="O6" s="71">
        <v>10780000</v>
      </c>
      <c r="P6" s="74">
        <v>0.06</v>
      </c>
      <c r="Q6" s="19">
        <v>646800</v>
      </c>
      <c r="R6" s="29">
        <v>45658</v>
      </c>
      <c r="S6" s="78">
        <v>46022</v>
      </c>
      <c r="T6" s="74">
        <v>0.75</v>
      </c>
      <c r="U6" s="74">
        <v>0.25</v>
      </c>
      <c r="V6" s="71">
        <v>212775</v>
      </c>
      <c r="W6" s="71">
        <v>212775</v>
      </c>
      <c r="X6" s="76">
        <v>0</v>
      </c>
      <c r="Y6" s="71">
        <v>638325</v>
      </c>
    </row>
    <row r="7" ht="46" customHeight="1" spans="1:25">
      <c r="A7" s="59"/>
      <c r="B7" s="60"/>
      <c r="C7" s="61"/>
      <c r="D7" s="61"/>
      <c r="E7" s="61"/>
      <c r="F7" s="61"/>
      <c r="G7" s="59"/>
      <c r="H7" s="67"/>
      <c r="I7" s="66" t="s">
        <v>149</v>
      </c>
      <c r="J7" s="61"/>
      <c r="K7" s="61"/>
      <c r="L7" s="59"/>
      <c r="M7" s="73">
        <v>227</v>
      </c>
      <c r="N7" s="71">
        <v>15000</v>
      </c>
      <c r="O7" s="71">
        <v>3405000</v>
      </c>
      <c r="P7" s="74"/>
      <c r="Q7" s="19">
        <v>204300</v>
      </c>
      <c r="R7" s="29"/>
      <c r="S7" s="78"/>
      <c r="T7" s="74"/>
      <c r="U7" s="74"/>
      <c r="V7" s="71"/>
      <c r="W7" s="71"/>
      <c r="X7" s="76"/>
      <c r="Y7" s="71"/>
    </row>
    <row r="8" ht="56" customHeight="1" spans="1:25">
      <c r="A8" s="59">
        <v>3</v>
      </c>
      <c r="B8" s="60" t="s">
        <v>139</v>
      </c>
      <c r="C8" s="60" t="s">
        <v>28</v>
      </c>
      <c r="D8" s="63" t="s">
        <v>150</v>
      </c>
      <c r="E8" s="60" t="s">
        <v>151</v>
      </c>
      <c r="F8" s="59" t="s">
        <v>31</v>
      </c>
      <c r="G8" s="59" t="s">
        <v>32</v>
      </c>
      <c r="H8" s="59" t="s">
        <v>33</v>
      </c>
      <c r="I8" s="59" t="s">
        <v>34</v>
      </c>
      <c r="J8" s="61" t="s">
        <v>152</v>
      </c>
      <c r="K8" s="59" t="s">
        <v>143</v>
      </c>
      <c r="L8" s="59" t="s">
        <v>37</v>
      </c>
      <c r="M8" s="73">
        <v>585</v>
      </c>
      <c r="N8" s="71">
        <v>900</v>
      </c>
      <c r="O8" s="71">
        <v>526500</v>
      </c>
      <c r="P8" s="74">
        <v>0.08</v>
      </c>
      <c r="Q8" s="19">
        <v>42120</v>
      </c>
      <c r="R8" s="29">
        <v>45658</v>
      </c>
      <c r="S8" s="78">
        <v>46022</v>
      </c>
      <c r="T8" s="74">
        <v>0.6</v>
      </c>
      <c r="U8" s="74">
        <v>0.4</v>
      </c>
      <c r="V8" s="71">
        <v>74192</v>
      </c>
      <c r="W8" s="71">
        <v>74192</v>
      </c>
      <c r="X8" s="76">
        <v>0</v>
      </c>
      <c r="Y8" s="71">
        <v>111288</v>
      </c>
    </row>
    <row r="9" ht="56" customHeight="1" spans="1:25">
      <c r="A9" s="59"/>
      <c r="B9" s="60"/>
      <c r="C9" s="59"/>
      <c r="D9" s="64"/>
      <c r="E9" s="60"/>
      <c r="F9" s="59"/>
      <c r="G9" s="59"/>
      <c r="H9" s="59"/>
      <c r="I9" s="59"/>
      <c r="J9" s="61"/>
      <c r="K9" s="59" t="s">
        <v>153</v>
      </c>
      <c r="L9" s="59"/>
      <c r="M9" s="73">
        <v>896</v>
      </c>
      <c r="N9" s="71">
        <v>2000</v>
      </c>
      <c r="O9" s="71">
        <v>1792000</v>
      </c>
      <c r="P9" s="75"/>
      <c r="Q9" s="19">
        <v>143360</v>
      </c>
      <c r="R9" s="29"/>
      <c r="S9" s="78"/>
      <c r="T9" s="74"/>
      <c r="U9" s="74"/>
      <c r="V9" s="71"/>
      <c r="W9" s="71"/>
      <c r="X9" s="76"/>
      <c r="Y9" s="71"/>
    </row>
    <row r="10" ht="57" spans="1:25">
      <c r="A10" s="59">
        <v>4</v>
      </c>
      <c r="B10" s="60" t="s">
        <v>139</v>
      </c>
      <c r="C10" s="61" t="s">
        <v>28</v>
      </c>
      <c r="D10" s="65"/>
      <c r="E10" s="61" t="s">
        <v>151</v>
      </c>
      <c r="F10" s="61" t="s">
        <v>31</v>
      </c>
      <c r="G10" s="59" t="s">
        <v>32</v>
      </c>
      <c r="H10" s="67" t="s">
        <v>33</v>
      </c>
      <c r="I10" s="61" t="s">
        <v>43</v>
      </c>
      <c r="J10" s="61" t="s">
        <v>154</v>
      </c>
      <c r="K10" s="59" t="s">
        <v>155</v>
      </c>
      <c r="L10" s="59" t="s">
        <v>37</v>
      </c>
      <c r="M10" s="73">
        <v>60</v>
      </c>
      <c r="N10" s="71">
        <v>3000</v>
      </c>
      <c r="O10" s="71">
        <v>180000</v>
      </c>
      <c r="P10" s="74">
        <v>0.08</v>
      </c>
      <c r="Q10" s="19">
        <v>14400</v>
      </c>
      <c r="R10" s="29">
        <v>45658</v>
      </c>
      <c r="S10" s="78">
        <v>46022</v>
      </c>
      <c r="T10" s="74">
        <v>0.6</v>
      </c>
      <c r="U10" s="74">
        <v>0.4</v>
      </c>
      <c r="V10" s="71">
        <v>5760</v>
      </c>
      <c r="W10" s="71">
        <v>5760</v>
      </c>
      <c r="X10" s="76">
        <v>0</v>
      </c>
      <c r="Y10" s="71">
        <v>8640</v>
      </c>
    </row>
    <row r="11" ht="76" customHeight="1" spans="1:25">
      <c r="A11" s="59">
        <v>5</v>
      </c>
      <c r="B11" s="60" t="s">
        <v>139</v>
      </c>
      <c r="C11" s="61" t="s">
        <v>28</v>
      </c>
      <c r="D11" s="61" t="s">
        <v>156</v>
      </c>
      <c r="E11" s="61" t="s">
        <v>100</v>
      </c>
      <c r="F11" s="61" t="s">
        <v>31</v>
      </c>
      <c r="G11" s="59" t="s">
        <v>32</v>
      </c>
      <c r="H11" s="67" t="s">
        <v>33</v>
      </c>
      <c r="I11" s="61" t="s">
        <v>34</v>
      </c>
      <c r="J11" s="61" t="s">
        <v>157</v>
      </c>
      <c r="K11" s="59" t="s">
        <v>143</v>
      </c>
      <c r="L11" s="59" t="s">
        <v>37</v>
      </c>
      <c r="M11" s="73">
        <v>1800</v>
      </c>
      <c r="N11" s="71">
        <v>900</v>
      </c>
      <c r="O11" s="71">
        <v>1620000</v>
      </c>
      <c r="P11" s="74">
        <v>0.08</v>
      </c>
      <c r="Q11" s="19">
        <v>129600</v>
      </c>
      <c r="R11" s="29">
        <v>45658</v>
      </c>
      <c r="S11" s="78">
        <v>46022</v>
      </c>
      <c r="T11" s="74">
        <v>0.6</v>
      </c>
      <c r="U11" s="74">
        <v>0.4</v>
      </c>
      <c r="V11" s="71">
        <v>51840</v>
      </c>
      <c r="W11" s="71">
        <v>51840</v>
      </c>
      <c r="X11" s="76">
        <v>0</v>
      </c>
      <c r="Y11" s="71">
        <v>77760</v>
      </c>
    </row>
    <row r="12" ht="57" spans="1:25">
      <c r="A12" s="59">
        <v>6</v>
      </c>
      <c r="B12" s="60" t="s">
        <v>139</v>
      </c>
      <c r="C12" s="61" t="s">
        <v>28</v>
      </c>
      <c r="D12" s="61" t="s">
        <v>158</v>
      </c>
      <c r="E12" s="61" t="s">
        <v>100</v>
      </c>
      <c r="F12" s="61" t="s">
        <v>31</v>
      </c>
      <c r="G12" s="59" t="s">
        <v>32</v>
      </c>
      <c r="H12" s="67" t="s">
        <v>33</v>
      </c>
      <c r="I12" s="61" t="s">
        <v>34</v>
      </c>
      <c r="J12" s="61" t="s">
        <v>159</v>
      </c>
      <c r="K12" s="59" t="s">
        <v>143</v>
      </c>
      <c r="L12" s="59" t="s">
        <v>37</v>
      </c>
      <c r="M12" s="73">
        <v>1440</v>
      </c>
      <c r="N12" s="71">
        <v>900</v>
      </c>
      <c r="O12" s="71">
        <v>1296000</v>
      </c>
      <c r="P12" s="74">
        <v>0.08</v>
      </c>
      <c r="Q12" s="19">
        <v>103680</v>
      </c>
      <c r="R12" s="29">
        <v>45679</v>
      </c>
      <c r="S12" s="78">
        <v>46043</v>
      </c>
      <c r="T12" s="74">
        <v>0.6</v>
      </c>
      <c r="U12" s="74">
        <v>0.4</v>
      </c>
      <c r="V12" s="71">
        <v>41472</v>
      </c>
      <c r="W12" s="71">
        <v>41472</v>
      </c>
      <c r="X12" s="76">
        <v>0</v>
      </c>
      <c r="Y12" s="71">
        <v>62208</v>
      </c>
    </row>
    <row r="13" ht="66" customHeight="1" spans="1:25">
      <c r="A13" s="59">
        <v>7</v>
      </c>
      <c r="B13" s="66" t="s">
        <v>139</v>
      </c>
      <c r="C13" s="66" t="s">
        <v>28</v>
      </c>
      <c r="D13" s="66" t="s">
        <v>160</v>
      </c>
      <c r="E13" s="66" t="s">
        <v>161</v>
      </c>
      <c r="F13" s="66" t="s">
        <v>31</v>
      </c>
      <c r="G13" s="66" t="s">
        <v>32</v>
      </c>
      <c r="H13" s="67" t="s">
        <v>33</v>
      </c>
      <c r="I13" s="61" t="s">
        <v>34</v>
      </c>
      <c r="J13" s="61" t="s">
        <v>162</v>
      </c>
      <c r="K13" s="59" t="s">
        <v>153</v>
      </c>
      <c r="L13" s="59" t="s">
        <v>37</v>
      </c>
      <c r="M13" s="73">
        <v>2750</v>
      </c>
      <c r="N13" s="71">
        <v>2000</v>
      </c>
      <c r="O13" s="71">
        <v>5500000</v>
      </c>
      <c r="P13" s="74">
        <v>0.08</v>
      </c>
      <c r="Q13" s="19">
        <v>440000</v>
      </c>
      <c r="R13" s="29">
        <v>45658</v>
      </c>
      <c r="S13" s="78">
        <v>46022</v>
      </c>
      <c r="T13" s="74">
        <v>0.6</v>
      </c>
      <c r="U13" s="74">
        <v>0.4</v>
      </c>
      <c r="V13" s="71">
        <v>291200</v>
      </c>
      <c r="W13" s="71">
        <v>291200</v>
      </c>
      <c r="X13" s="76">
        <v>0</v>
      </c>
      <c r="Y13" s="71">
        <v>436800</v>
      </c>
    </row>
    <row r="14" ht="58" customHeight="1" spans="1:25">
      <c r="A14" s="59"/>
      <c r="B14" s="66"/>
      <c r="C14" s="66"/>
      <c r="D14" s="66"/>
      <c r="E14" s="66"/>
      <c r="F14" s="66"/>
      <c r="G14" s="66"/>
      <c r="H14" s="67"/>
      <c r="I14" s="61"/>
      <c r="J14" s="61"/>
      <c r="K14" s="59" t="s">
        <v>143</v>
      </c>
      <c r="L14" s="59"/>
      <c r="M14" s="73">
        <v>4000</v>
      </c>
      <c r="N14" s="71">
        <v>900</v>
      </c>
      <c r="O14" s="71">
        <v>3600000</v>
      </c>
      <c r="P14" s="74"/>
      <c r="Q14" s="19">
        <v>288000</v>
      </c>
      <c r="R14" s="29"/>
      <c r="S14" s="78"/>
      <c r="T14" s="74"/>
      <c r="U14" s="74"/>
      <c r="V14" s="71"/>
      <c r="W14" s="71"/>
      <c r="X14" s="76"/>
      <c r="Y14" s="71"/>
    </row>
    <row r="15" ht="71.25" spans="1:25">
      <c r="A15" s="59">
        <v>8</v>
      </c>
      <c r="B15" s="60" t="s">
        <v>139</v>
      </c>
      <c r="C15" s="61" t="s">
        <v>28</v>
      </c>
      <c r="D15" s="61" t="s">
        <v>163</v>
      </c>
      <c r="E15" s="61" t="s">
        <v>164</v>
      </c>
      <c r="F15" s="61" t="s">
        <v>31</v>
      </c>
      <c r="G15" s="59" t="s">
        <v>32</v>
      </c>
      <c r="H15" s="67" t="s">
        <v>33</v>
      </c>
      <c r="I15" s="61" t="s">
        <v>34</v>
      </c>
      <c r="J15" s="61" t="s">
        <v>165</v>
      </c>
      <c r="K15" s="60" t="s">
        <v>166</v>
      </c>
      <c r="L15" s="59" t="s">
        <v>37</v>
      </c>
      <c r="M15" s="73">
        <v>2250</v>
      </c>
      <c r="N15" s="71">
        <v>900</v>
      </c>
      <c r="O15" s="71">
        <v>2025000</v>
      </c>
      <c r="P15" s="74">
        <v>0.08</v>
      </c>
      <c r="Q15" s="19">
        <v>162000</v>
      </c>
      <c r="R15" s="29">
        <v>45658</v>
      </c>
      <c r="S15" s="78">
        <v>46022</v>
      </c>
      <c r="T15" s="74">
        <v>0.6</v>
      </c>
      <c r="U15" s="74">
        <v>0.4</v>
      </c>
      <c r="V15" s="71">
        <v>64800</v>
      </c>
      <c r="W15" s="71">
        <v>64800</v>
      </c>
      <c r="X15" s="76">
        <v>0</v>
      </c>
      <c r="Y15" s="71">
        <v>97200</v>
      </c>
    </row>
    <row r="16" ht="71.25" spans="1:25">
      <c r="A16" s="59">
        <v>9</v>
      </c>
      <c r="B16" s="60" t="s">
        <v>139</v>
      </c>
      <c r="C16" s="61" t="s">
        <v>46</v>
      </c>
      <c r="D16" s="61" t="s">
        <v>167</v>
      </c>
      <c r="E16" s="61" t="s">
        <v>168</v>
      </c>
      <c r="F16" s="61" t="s">
        <v>49</v>
      </c>
      <c r="G16" s="59" t="s">
        <v>32</v>
      </c>
      <c r="H16" s="67" t="s">
        <v>94</v>
      </c>
      <c r="I16" s="61" t="s">
        <v>169</v>
      </c>
      <c r="J16" s="61" t="s">
        <v>170</v>
      </c>
      <c r="K16" s="61" t="s">
        <v>169</v>
      </c>
      <c r="L16" s="59" t="s">
        <v>97</v>
      </c>
      <c r="M16" s="73">
        <v>14</v>
      </c>
      <c r="N16" s="71">
        <v>2500</v>
      </c>
      <c r="O16" s="71">
        <v>35000</v>
      </c>
      <c r="P16" s="74">
        <v>0.07</v>
      </c>
      <c r="Q16" s="19">
        <v>2450</v>
      </c>
      <c r="R16" s="29">
        <v>45721</v>
      </c>
      <c r="S16" s="78">
        <v>46085</v>
      </c>
      <c r="T16" s="74">
        <v>0.75</v>
      </c>
      <c r="U16" s="74">
        <v>0.25</v>
      </c>
      <c r="V16" s="71">
        <v>612.5</v>
      </c>
      <c r="W16" s="71">
        <v>612.5</v>
      </c>
      <c r="X16" s="76">
        <v>0</v>
      </c>
      <c r="Y16" s="71">
        <v>1837.5</v>
      </c>
    </row>
    <row r="17" ht="48" customHeight="1" spans="1:25">
      <c r="A17" s="59">
        <v>10</v>
      </c>
      <c r="B17" s="60" t="s">
        <v>139</v>
      </c>
      <c r="C17" s="60" t="s">
        <v>28</v>
      </c>
      <c r="D17" s="60" t="s">
        <v>171</v>
      </c>
      <c r="E17" s="60" t="s">
        <v>172</v>
      </c>
      <c r="F17" s="60" t="s">
        <v>31</v>
      </c>
      <c r="G17" s="59" t="s">
        <v>32</v>
      </c>
      <c r="H17" s="59" t="s">
        <v>33</v>
      </c>
      <c r="I17" s="59" t="s">
        <v>34</v>
      </c>
      <c r="J17" s="60" t="s">
        <v>173</v>
      </c>
      <c r="K17" s="59" t="s">
        <v>143</v>
      </c>
      <c r="L17" s="59" t="s">
        <v>37</v>
      </c>
      <c r="M17" s="73">
        <v>700</v>
      </c>
      <c r="N17" s="71">
        <v>900</v>
      </c>
      <c r="O17" s="71">
        <v>630000</v>
      </c>
      <c r="P17" s="74">
        <v>0.08</v>
      </c>
      <c r="Q17" s="19">
        <v>50400</v>
      </c>
      <c r="R17" s="29">
        <v>45665</v>
      </c>
      <c r="S17" s="29">
        <v>46029</v>
      </c>
      <c r="T17" s="74">
        <v>0.6</v>
      </c>
      <c r="U17" s="74">
        <v>0.4</v>
      </c>
      <c r="V17" s="71">
        <v>40640</v>
      </c>
      <c r="W17" s="71">
        <v>40640</v>
      </c>
      <c r="X17" s="76">
        <v>0</v>
      </c>
      <c r="Y17" s="71">
        <v>60960</v>
      </c>
    </row>
    <row r="18" ht="48" customHeight="1" spans="1:25">
      <c r="A18" s="59"/>
      <c r="B18" s="60"/>
      <c r="C18" s="59"/>
      <c r="D18" s="60"/>
      <c r="E18" s="60"/>
      <c r="F18" s="60"/>
      <c r="G18" s="59"/>
      <c r="H18" s="59"/>
      <c r="I18" s="59"/>
      <c r="J18" s="60"/>
      <c r="K18" s="59" t="s">
        <v>153</v>
      </c>
      <c r="L18" s="59"/>
      <c r="M18" s="73">
        <v>320</v>
      </c>
      <c r="N18" s="71">
        <v>2000</v>
      </c>
      <c r="O18" s="71">
        <v>640000</v>
      </c>
      <c r="P18" s="74"/>
      <c r="Q18" s="19">
        <v>51200</v>
      </c>
      <c r="R18" s="29"/>
      <c r="S18" s="29"/>
      <c r="T18" s="74"/>
      <c r="U18" s="74"/>
      <c r="V18" s="71"/>
      <c r="W18" s="71"/>
      <c r="X18" s="76"/>
      <c r="Y18" s="71"/>
    </row>
    <row r="19" ht="57" spans="1:25">
      <c r="A19" s="59">
        <v>11</v>
      </c>
      <c r="B19" s="60" t="s">
        <v>139</v>
      </c>
      <c r="C19" s="61" t="s">
        <v>28</v>
      </c>
      <c r="D19" s="61" t="s">
        <v>174</v>
      </c>
      <c r="E19" s="61" t="s">
        <v>175</v>
      </c>
      <c r="F19" s="61" t="s">
        <v>31</v>
      </c>
      <c r="G19" s="59" t="s">
        <v>32</v>
      </c>
      <c r="H19" s="67" t="s">
        <v>33</v>
      </c>
      <c r="I19" s="61" t="s">
        <v>125</v>
      </c>
      <c r="J19" s="61" t="s">
        <v>176</v>
      </c>
      <c r="K19" s="59" t="s">
        <v>177</v>
      </c>
      <c r="L19" s="59" t="s">
        <v>37</v>
      </c>
      <c r="M19" s="73">
        <v>150</v>
      </c>
      <c r="N19" s="71">
        <v>1000</v>
      </c>
      <c r="O19" s="71">
        <v>150000</v>
      </c>
      <c r="P19" s="74">
        <v>0.04</v>
      </c>
      <c r="Q19" s="19">
        <v>6000</v>
      </c>
      <c r="R19" s="29">
        <v>45734</v>
      </c>
      <c r="S19" s="29">
        <v>45839</v>
      </c>
      <c r="T19" s="74">
        <v>0.8</v>
      </c>
      <c r="U19" s="74">
        <v>0.2</v>
      </c>
      <c r="V19" s="71">
        <v>1200</v>
      </c>
      <c r="W19" s="71">
        <v>1200</v>
      </c>
      <c r="X19" s="76">
        <v>0</v>
      </c>
      <c r="Y19" s="71">
        <v>4800</v>
      </c>
    </row>
    <row r="20" ht="30" customHeight="1" spans="1:25">
      <c r="A20" s="59" t="s">
        <v>136</v>
      </c>
      <c r="B20" s="59"/>
      <c r="C20" s="59"/>
      <c r="D20" s="59"/>
      <c r="E20" s="59"/>
      <c r="F20" s="59"/>
      <c r="G20" s="59"/>
      <c r="H20" s="59"/>
      <c r="I20" s="59"/>
      <c r="J20" s="60"/>
      <c r="K20" s="59"/>
      <c r="L20" s="59"/>
      <c r="M20" s="76">
        <f>SUM(M5:M19)</f>
        <v>19511</v>
      </c>
      <c r="N20" s="60"/>
      <c r="O20" s="76">
        <v>35581500</v>
      </c>
      <c r="P20" s="77"/>
      <c r="Q20" s="76">
        <v>2447606</v>
      </c>
      <c r="R20" s="60"/>
      <c r="S20" s="60"/>
      <c r="T20" s="77"/>
      <c r="U20" s="77"/>
      <c r="V20" s="76">
        <v>849809.9</v>
      </c>
      <c r="W20" s="76">
        <v>849809.9</v>
      </c>
      <c r="X20" s="76">
        <v>0</v>
      </c>
      <c r="Y20" s="76">
        <v>1597796.1</v>
      </c>
    </row>
    <row r="24" spans="15:15">
      <c r="O24" s="50">
        <v>9</v>
      </c>
    </row>
    <row r="25" spans="15:15">
      <c r="O25" s="50">
        <v>11</v>
      </c>
    </row>
  </sheetData>
  <autoFilter ref="A4:Y20">
    <extLst/>
  </autoFilter>
  <mergeCells count="82">
    <mergeCell ref="A2:Y2"/>
    <mergeCell ref="A20:L20"/>
    <mergeCell ref="A6:A7"/>
    <mergeCell ref="A8:A9"/>
    <mergeCell ref="A13:A14"/>
    <mergeCell ref="A17:A18"/>
    <mergeCell ref="B6:B7"/>
    <mergeCell ref="B8:B9"/>
    <mergeCell ref="B13:B14"/>
    <mergeCell ref="B17:B18"/>
    <mergeCell ref="C6:C7"/>
    <mergeCell ref="C8:C9"/>
    <mergeCell ref="C13:C14"/>
    <mergeCell ref="C17:C18"/>
    <mergeCell ref="D6:D7"/>
    <mergeCell ref="D8:D10"/>
    <mergeCell ref="D13:D14"/>
    <mergeCell ref="D17:D18"/>
    <mergeCell ref="E6:E7"/>
    <mergeCell ref="E8:E9"/>
    <mergeCell ref="E13:E14"/>
    <mergeCell ref="E17:E18"/>
    <mergeCell ref="F6:F7"/>
    <mergeCell ref="F8:F9"/>
    <mergeCell ref="F13:F14"/>
    <mergeCell ref="F17:F18"/>
    <mergeCell ref="G6:G7"/>
    <mergeCell ref="G8:G9"/>
    <mergeCell ref="G13:G14"/>
    <mergeCell ref="G17:G18"/>
    <mergeCell ref="H6:H7"/>
    <mergeCell ref="H8:H9"/>
    <mergeCell ref="H13:H14"/>
    <mergeCell ref="H17:H18"/>
    <mergeCell ref="I8:I9"/>
    <mergeCell ref="I13:I14"/>
    <mergeCell ref="I17:I18"/>
    <mergeCell ref="J6:J7"/>
    <mergeCell ref="J8:J9"/>
    <mergeCell ref="J13:J14"/>
    <mergeCell ref="J17:J18"/>
    <mergeCell ref="K6:K7"/>
    <mergeCell ref="L6:L7"/>
    <mergeCell ref="L8:L9"/>
    <mergeCell ref="L13:L14"/>
    <mergeCell ref="L17:L18"/>
    <mergeCell ref="P6:P7"/>
    <mergeCell ref="P8:P9"/>
    <mergeCell ref="P13:P14"/>
    <mergeCell ref="P17:P18"/>
    <mergeCell ref="R6:R7"/>
    <mergeCell ref="R8:R9"/>
    <mergeCell ref="R13:R14"/>
    <mergeCell ref="R17:R18"/>
    <mergeCell ref="S6:S7"/>
    <mergeCell ref="S8:S9"/>
    <mergeCell ref="S13:S14"/>
    <mergeCell ref="S17:S18"/>
    <mergeCell ref="T6:T7"/>
    <mergeCell ref="T8:T9"/>
    <mergeCell ref="T13:T14"/>
    <mergeCell ref="T17:T18"/>
    <mergeCell ref="U6:U7"/>
    <mergeCell ref="U8:U9"/>
    <mergeCell ref="U13:U14"/>
    <mergeCell ref="U17:U18"/>
    <mergeCell ref="V6:V7"/>
    <mergeCell ref="V8:V9"/>
    <mergeCell ref="V13:V14"/>
    <mergeCell ref="V17:V18"/>
    <mergeCell ref="W6:W7"/>
    <mergeCell ref="W8:W9"/>
    <mergeCell ref="W13:W14"/>
    <mergeCell ref="W17:W18"/>
    <mergeCell ref="X6:X7"/>
    <mergeCell ref="X8:X9"/>
    <mergeCell ref="X13:X14"/>
    <mergeCell ref="X17:X18"/>
    <mergeCell ref="Y6:Y7"/>
    <mergeCell ref="Y8:Y9"/>
    <mergeCell ref="Y13:Y14"/>
    <mergeCell ref="Y17:Y18"/>
  </mergeCells>
  <dataValidations count="3">
    <dataValidation type="list" allowBlank="1" showInputMessage="1" showErrorMessage="1" sqref="F5:F19">
      <formula1>"菜篮子基地,农业龙头企业,市内其他主体"</formula1>
    </dataValidation>
    <dataValidation allowBlank="1" showInputMessage="1" showErrorMessage="1" sqref="D6:D19"/>
    <dataValidation type="list" allowBlank="1" showInputMessage="1" showErrorMessage="1" sqref="C5:C19">
      <formula1>"深圳市内（含深汕）,省内市外"</formula1>
    </dataValidation>
  </dataValidations>
  <printOptions horizontalCentered="1"/>
  <pageMargins left="0" right="0" top="0.60625" bottom="0.60625" header="0.5" footer="0.5"/>
  <pageSetup paperSize="9" scale="43" orientation="landscape" horizontalDpi="600"/>
  <headerFooter>
    <oddFooter>&amp;C9</oddFooter>
  </headerFooter>
  <rowBreaks count="1" manualBreakCount="1">
    <brk id="2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2"/>
  <sheetViews>
    <sheetView view="pageBreakPreview" zoomScaleNormal="60" workbookViewId="0">
      <pane ySplit="3" topLeftCell="A12" activePane="bottomLeft" state="frozen"/>
      <selection/>
      <selection pane="bottomLeft" activeCell="A2" sqref="A2:Y2"/>
    </sheetView>
  </sheetViews>
  <sheetFormatPr defaultColWidth="9.025" defaultRowHeight="14.25"/>
  <cols>
    <col min="1" max="1" width="3.66666666666667" style="33" customWidth="1"/>
    <col min="2" max="2" width="10.775" style="33" customWidth="1"/>
    <col min="3" max="3" width="9.66666666666667" style="33" customWidth="1"/>
    <col min="4" max="4" width="12.775" style="33" customWidth="1"/>
    <col min="5" max="8" width="8.775" style="33" customWidth="1"/>
    <col min="9" max="9" width="9.66666666666667" style="33" customWidth="1"/>
    <col min="10" max="11" width="8.775" style="33" customWidth="1"/>
    <col min="12" max="12" width="4.775" style="33" customWidth="1"/>
    <col min="13" max="13" width="16.4416666666667" style="33" customWidth="1"/>
    <col min="14" max="14" width="11.8916666666667" style="33" customWidth="1"/>
    <col min="15" max="15" width="18.6666666666667" style="33" customWidth="1"/>
    <col min="16" max="16" width="8.775" style="33" customWidth="1"/>
    <col min="17" max="17" width="16.4416666666667" style="33" customWidth="1"/>
    <col min="18" max="19" width="10.775" style="33" customWidth="1"/>
    <col min="20" max="21" width="6.775" style="33" customWidth="1"/>
    <col min="22" max="22" width="16.4416666666667" style="33" customWidth="1"/>
    <col min="23" max="23" width="16.4416666666667" style="34" customWidth="1"/>
    <col min="24" max="24" width="9.775" style="33" customWidth="1"/>
    <col min="25" max="25" width="16.4416666666667" style="33" customWidth="1"/>
    <col min="26" max="16384" width="9.025" style="33"/>
  </cols>
  <sheetData>
    <row r="1" ht="22.5" spans="1:24">
      <c r="A1" s="35" t="s">
        <v>178</v>
      </c>
      <c r="H1" s="40"/>
      <c r="I1" s="40"/>
      <c r="L1" s="40"/>
      <c r="P1" s="40"/>
      <c r="T1" s="40"/>
      <c r="U1" s="40"/>
      <c r="X1" s="34"/>
    </row>
    <row r="2" ht="35" customHeight="1" spans="1:25">
      <c r="A2" s="36" t="s">
        <v>179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</row>
    <row r="3" ht="42.75" spans="1:25">
      <c r="A3" s="37" t="s">
        <v>2</v>
      </c>
      <c r="B3" s="37" t="s">
        <v>3</v>
      </c>
      <c r="C3" s="37" t="s">
        <v>4</v>
      </c>
      <c r="D3" s="37" t="s">
        <v>5</v>
      </c>
      <c r="E3" s="37" t="s">
        <v>6</v>
      </c>
      <c r="F3" s="37" t="s">
        <v>7</v>
      </c>
      <c r="G3" s="37" t="s">
        <v>8</v>
      </c>
      <c r="H3" s="37" t="s">
        <v>9</v>
      </c>
      <c r="I3" s="37" t="s">
        <v>10</v>
      </c>
      <c r="J3" s="37" t="s">
        <v>11</v>
      </c>
      <c r="K3" s="37" t="s">
        <v>12</v>
      </c>
      <c r="L3" s="37" t="s">
        <v>13</v>
      </c>
      <c r="M3" s="37" t="s">
        <v>14</v>
      </c>
      <c r="N3" s="37" t="s">
        <v>15</v>
      </c>
      <c r="O3" s="37" t="s">
        <v>16</v>
      </c>
      <c r="P3" s="37" t="s">
        <v>17</v>
      </c>
      <c r="Q3" s="37" t="s">
        <v>18</v>
      </c>
      <c r="R3" s="37" t="s">
        <v>19</v>
      </c>
      <c r="S3" s="37" t="s">
        <v>20</v>
      </c>
      <c r="T3" s="37" t="s">
        <v>21</v>
      </c>
      <c r="U3" s="37" t="s">
        <v>22</v>
      </c>
      <c r="V3" s="37" t="s">
        <v>23</v>
      </c>
      <c r="W3" s="48" t="s">
        <v>24</v>
      </c>
      <c r="X3" s="48" t="s">
        <v>25</v>
      </c>
      <c r="Y3" s="37" t="s">
        <v>26</v>
      </c>
    </row>
    <row r="4" ht="71.25" spans="1:25">
      <c r="A4" s="38">
        <v>1</v>
      </c>
      <c r="B4" s="12" t="s">
        <v>180</v>
      </c>
      <c r="C4" s="12" t="s">
        <v>28</v>
      </c>
      <c r="D4" s="12" t="s">
        <v>181</v>
      </c>
      <c r="E4" s="12" t="s">
        <v>182</v>
      </c>
      <c r="F4" s="12" t="s">
        <v>31</v>
      </c>
      <c r="G4" s="38" t="s">
        <v>32</v>
      </c>
      <c r="H4" s="38" t="s">
        <v>33</v>
      </c>
      <c r="I4" s="38" t="s">
        <v>177</v>
      </c>
      <c r="J4" s="12" t="s">
        <v>183</v>
      </c>
      <c r="K4" s="12" t="s">
        <v>184</v>
      </c>
      <c r="L4" s="38" t="s">
        <v>37</v>
      </c>
      <c r="M4" s="19">
        <v>105</v>
      </c>
      <c r="N4" s="42">
        <v>1000</v>
      </c>
      <c r="O4" s="42">
        <v>105000</v>
      </c>
      <c r="P4" s="43">
        <v>0.04</v>
      </c>
      <c r="Q4" s="19">
        <v>4200</v>
      </c>
      <c r="R4" s="45">
        <v>45675</v>
      </c>
      <c r="S4" s="45">
        <v>46039</v>
      </c>
      <c r="T4" s="43">
        <v>0.8</v>
      </c>
      <c r="U4" s="43">
        <v>0.2</v>
      </c>
      <c r="V4" s="42">
        <v>840</v>
      </c>
      <c r="W4" s="42">
        <v>840</v>
      </c>
      <c r="X4" s="42">
        <v>0</v>
      </c>
      <c r="Y4" s="42">
        <v>3360</v>
      </c>
    </row>
    <row r="5" ht="71.25" spans="1:25">
      <c r="A5" s="38">
        <v>2</v>
      </c>
      <c r="B5" s="12" t="s">
        <v>180</v>
      </c>
      <c r="C5" s="12" t="s">
        <v>28</v>
      </c>
      <c r="D5" s="12" t="s">
        <v>181</v>
      </c>
      <c r="E5" s="12" t="s">
        <v>182</v>
      </c>
      <c r="F5" s="12" t="s">
        <v>31</v>
      </c>
      <c r="G5" s="38" t="s">
        <v>32</v>
      </c>
      <c r="H5" s="38" t="s">
        <v>33</v>
      </c>
      <c r="I5" s="38" t="s">
        <v>43</v>
      </c>
      <c r="J5" s="12" t="s">
        <v>185</v>
      </c>
      <c r="K5" s="12" t="s">
        <v>186</v>
      </c>
      <c r="L5" s="38" t="s">
        <v>37</v>
      </c>
      <c r="M5" s="19">
        <v>50</v>
      </c>
      <c r="N5" s="42">
        <v>3000</v>
      </c>
      <c r="O5" s="42">
        <v>150000</v>
      </c>
      <c r="P5" s="43">
        <v>0.08</v>
      </c>
      <c r="Q5" s="19">
        <v>12000</v>
      </c>
      <c r="R5" s="45">
        <v>45675</v>
      </c>
      <c r="S5" s="45">
        <v>46039</v>
      </c>
      <c r="T5" s="46">
        <v>0.6</v>
      </c>
      <c r="U5" s="43">
        <v>0.4</v>
      </c>
      <c r="V5" s="42">
        <v>4800</v>
      </c>
      <c r="W5" s="42">
        <v>4800</v>
      </c>
      <c r="X5" s="42">
        <v>0</v>
      </c>
      <c r="Y5" s="42">
        <v>7200</v>
      </c>
    </row>
    <row r="6" ht="71.25" spans="1:25">
      <c r="A6" s="38">
        <v>3</v>
      </c>
      <c r="B6" s="12" t="s">
        <v>180</v>
      </c>
      <c r="C6" s="12" t="s">
        <v>28</v>
      </c>
      <c r="D6" s="12" t="s">
        <v>181</v>
      </c>
      <c r="E6" s="12" t="s">
        <v>182</v>
      </c>
      <c r="F6" s="12" t="s">
        <v>31</v>
      </c>
      <c r="G6" s="38" t="s">
        <v>32</v>
      </c>
      <c r="H6" s="38" t="s">
        <v>33</v>
      </c>
      <c r="I6" s="38" t="s">
        <v>34</v>
      </c>
      <c r="J6" s="12" t="s">
        <v>187</v>
      </c>
      <c r="K6" s="12" t="s">
        <v>188</v>
      </c>
      <c r="L6" s="38" t="s">
        <v>37</v>
      </c>
      <c r="M6" s="19">
        <v>592</v>
      </c>
      <c r="N6" s="42">
        <v>900</v>
      </c>
      <c r="O6" s="42">
        <v>532800</v>
      </c>
      <c r="P6" s="43">
        <v>0.08</v>
      </c>
      <c r="Q6" s="19">
        <v>42624</v>
      </c>
      <c r="R6" s="45">
        <v>45675</v>
      </c>
      <c r="S6" s="45">
        <v>45764</v>
      </c>
      <c r="T6" s="43">
        <v>0.6</v>
      </c>
      <c r="U6" s="43">
        <v>0.4</v>
      </c>
      <c r="V6" s="42">
        <v>17049.6</v>
      </c>
      <c r="W6" s="42">
        <v>17049.6</v>
      </c>
      <c r="X6" s="42">
        <v>0</v>
      </c>
      <c r="Y6" s="42">
        <v>25574.4</v>
      </c>
    </row>
    <row r="7" ht="71.25" spans="1:25">
      <c r="A7" s="38">
        <v>4</v>
      </c>
      <c r="B7" s="12" t="s">
        <v>180</v>
      </c>
      <c r="C7" s="12" t="s">
        <v>28</v>
      </c>
      <c r="D7" s="12" t="s">
        <v>181</v>
      </c>
      <c r="E7" s="12" t="s">
        <v>182</v>
      </c>
      <c r="F7" s="12" t="s">
        <v>31</v>
      </c>
      <c r="G7" s="38" t="s">
        <v>32</v>
      </c>
      <c r="H7" s="38" t="s">
        <v>33</v>
      </c>
      <c r="I7" s="38" t="s">
        <v>34</v>
      </c>
      <c r="J7" s="12" t="s">
        <v>189</v>
      </c>
      <c r="K7" s="12" t="s">
        <v>190</v>
      </c>
      <c r="L7" s="38" t="s">
        <v>37</v>
      </c>
      <c r="M7" s="19">
        <v>20</v>
      </c>
      <c r="N7" s="42">
        <v>2000</v>
      </c>
      <c r="O7" s="42">
        <v>40000</v>
      </c>
      <c r="P7" s="43">
        <v>0.08</v>
      </c>
      <c r="Q7" s="19">
        <v>3200</v>
      </c>
      <c r="R7" s="45">
        <v>45675</v>
      </c>
      <c r="S7" s="45">
        <v>45764</v>
      </c>
      <c r="T7" s="43">
        <v>0.6</v>
      </c>
      <c r="U7" s="43">
        <v>0.4</v>
      </c>
      <c r="V7" s="42">
        <v>1280</v>
      </c>
      <c r="W7" s="42">
        <v>1280</v>
      </c>
      <c r="X7" s="42">
        <v>0</v>
      </c>
      <c r="Y7" s="42">
        <v>1920</v>
      </c>
    </row>
    <row r="8" ht="71.25" spans="1:25">
      <c r="A8" s="38">
        <v>5</v>
      </c>
      <c r="B8" s="12" t="s">
        <v>180</v>
      </c>
      <c r="C8" s="12" t="s">
        <v>28</v>
      </c>
      <c r="D8" s="12" t="s">
        <v>181</v>
      </c>
      <c r="E8" s="12" t="s">
        <v>182</v>
      </c>
      <c r="F8" s="12" t="s">
        <v>31</v>
      </c>
      <c r="G8" s="38" t="s">
        <v>32</v>
      </c>
      <c r="H8" s="38" t="s">
        <v>33</v>
      </c>
      <c r="I8" s="38" t="s">
        <v>53</v>
      </c>
      <c r="J8" s="12" t="s">
        <v>191</v>
      </c>
      <c r="K8" s="12" t="s">
        <v>192</v>
      </c>
      <c r="L8" s="38" t="s">
        <v>37</v>
      </c>
      <c r="M8" s="19">
        <v>40</v>
      </c>
      <c r="N8" s="42">
        <v>900</v>
      </c>
      <c r="O8" s="42">
        <v>36000</v>
      </c>
      <c r="P8" s="44">
        <v>0.048</v>
      </c>
      <c r="Q8" s="19">
        <v>1728</v>
      </c>
      <c r="R8" s="45">
        <v>45675</v>
      </c>
      <c r="S8" s="45">
        <v>45764</v>
      </c>
      <c r="T8" s="43">
        <v>0.6</v>
      </c>
      <c r="U8" s="43">
        <v>0.4</v>
      </c>
      <c r="V8" s="42">
        <v>691.2</v>
      </c>
      <c r="W8" s="42">
        <v>691.2</v>
      </c>
      <c r="X8" s="42">
        <v>0</v>
      </c>
      <c r="Y8" s="42">
        <v>1036.8</v>
      </c>
    </row>
    <row r="9" ht="71.25" spans="1:25">
      <c r="A9" s="38">
        <v>6</v>
      </c>
      <c r="B9" s="12" t="s">
        <v>180</v>
      </c>
      <c r="C9" s="12" t="s">
        <v>28</v>
      </c>
      <c r="D9" s="12" t="s">
        <v>181</v>
      </c>
      <c r="E9" s="12" t="s">
        <v>182</v>
      </c>
      <c r="F9" s="12" t="s">
        <v>31</v>
      </c>
      <c r="G9" s="38" t="s">
        <v>32</v>
      </c>
      <c r="H9" s="38" t="s">
        <v>33</v>
      </c>
      <c r="I9" s="38" t="s">
        <v>53</v>
      </c>
      <c r="J9" s="12" t="s">
        <v>193</v>
      </c>
      <c r="K9" s="12" t="s">
        <v>194</v>
      </c>
      <c r="L9" s="38" t="s">
        <v>37</v>
      </c>
      <c r="M9" s="19">
        <v>20</v>
      </c>
      <c r="N9" s="42">
        <v>2000</v>
      </c>
      <c r="O9" s="42">
        <v>40000</v>
      </c>
      <c r="P9" s="44">
        <v>0.048</v>
      </c>
      <c r="Q9" s="19">
        <v>1920</v>
      </c>
      <c r="R9" s="45">
        <v>45675</v>
      </c>
      <c r="S9" s="45">
        <v>45764</v>
      </c>
      <c r="T9" s="43">
        <v>0.6</v>
      </c>
      <c r="U9" s="43">
        <v>0.4</v>
      </c>
      <c r="V9" s="42">
        <v>768</v>
      </c>
      <c r="W9" s="42">
        <v>768</v>
      </c>
      <c r="X9" s="42">
        <v>0</v>
      </c>
      <c r="Y9" s="42">
        <v>1152</v>
      </c>
    </row>
    <row r="10" ht="71.25" spans="1:25">
      <c r="A10" s="38">
        <v>7</v>
      </c>
      <c r="B10" s="12" t="s">
        <v>180</v>
      </c>
      <c r="C10" s="12" t="s">
        <v>28</v>
      </c>
      <c r="D10" s="12" t="s">
        <v>181</v>
      </c>
      <c r="E10" s="12" t="s">
        <v>182</v>
      </c>
      <c r="F10" s="12" t="s">
        <v>31</v>
      </c>
      <c r="G10" s="38" t="s">
        <v>32</v>
      </c>
      <c r="H10" s="38" t="s">
        <v>33</v>
      </c>
      <c r="I10" s="38" t="s">
        <v>34</v>
      </c>
      <c r="J10" s="12" t="s">
        <v>195</v>
      </c>
      <c r="K10" s="12" t="s">
        <v>196</v>
      </c>
      <c r="L10" s="38" t="s">
        <v>37</v>
      </c>
      <c r="M10" s="19">
        <v>200</v>
      </c>
      <c r="N10" s="42">
        <v>2000</v>
      </c>
      <c r="O10" s="42">
        <v>400000</v>
      </c>
      <c r="P10" s="43">
        <v>0.08</v>
      </c>
      <c r="Q10" s="19">
        <v>32000</v>
      </c>
      <c r="R10" s="45">
        <v>45707</v>
      </c>
      <c r="S10" s="45">
        <v>45796</v>
      </c>
      <c r="T10" s="43">
        <v>0.6</v>
      </c>
      <c r="U10" s="43">
        <v>0.4</v>
      </c>
      <c r="V10" s="42">
        <v>12800</v>
      </c>
      <c r="W10" s="42">
        <v>12800</v>
      </c>
      <c r="X10" s="42">
        <v>0</v>
      </c>
      <c r="Y10" s="42">
        <v>19200</v>
      </c>
    </row>
    <row r="11" ht="57" spans="1:25">
      <c r="A11" s="38">
        <v>8</v>
      </c>
      <c r="B11" s="12" t="s">
        <v>180</v>
      </c>
      <c r="C11" s="38" t="s">
        <v>46</v>
      </c>
      <c r="D11" s="12" t="s">
        <v>197</v>
      </c>
      <c r="E11" s="12" t="s">
        <v>198</v>
      </c>
      <c r="F11" s="12" t="s">
        <v>49</v>
      </c>
      <c r="G11" s="38" t="s">
        <v>32</v>
      </c>
      <c r="H11" s="38" t="s">
        <v>94</v>
      </c>
      <c r="I11" s="38" t="s">
        <v>199</v>
      </c>
      <c r="J11" s="12" t="s">
        <v>200</v>
      </c>
      <c r="K11" s="38" t="s">
        <v>201</v>
      </c>
      <c r="L11" s="38" t="s">
        <v>202</v>
      </c>
      <c r="M11" s="19">
        <v>1200000</v>
      </c>
      <c r="N11" s="42">
        <v>30</v>
      </c>
      <c r="O11" s="42">
        <v>36000000</v>
      </c>
      <c r="P11" s="44">
        <v>0.018</v>
      </c>
      <c r="Q11" s="19">
        <v>648000</v>
      </c>
      <c r="R11" s="45">
        <v>45714</v>
      </c>
      <c r="S11" s="45">
        <v>46078</v>
      </c>
      <c r="T11" s="43">
        <v>0.6</v>
      </c>
      <c r="U11" s="43">
        <v>0.4</v>
      </c>
      <c r="V11" s="42">
        <v>259200</v>
      </c>
      <c r="W11" s="42">
        <v>259200</v>
      </c>
      <c r="X11" s="42">
        <v>0</v>
      </c>
      <c r="Y11" s="42">
        <v>388800</v>
      </c>
    </row>
    <row r="12" ht="57" spans="1:25">
      <c r="A12" s="38">
        <v>9</v>
      </c>
      <c r="B12" s="12" t="s">
        <v>180</v>
      </c>
      <c r="C12" s="12" t="s">
        <v>28</v>
      </c>
      <c r="D12" s="12" t="s">
        <v>203</v>
      </c>
      <c r="E12" s="12" t="s">
        <v>204</v>
      </c>
      <c r="F12" s="12" t="s">
        <v>31</v>
      </c>
      <c r="G12" s="38" t="s">
        <v>32</v>
      </c>
      <c r="H12" s="38" t="s">
        <v>33</v>
      </c>
      <c r="I12" s="38" t="s">
        <v>43</v>
      </c>
      <c r="J12" s="12" t="s">
        <v>205</v>
      </c>
      <c r="K12" s="12" t="s">
        <v>206</v>
      </c>
      <c r="L12" s="38" t="s">
        <v>37</v>
      </c>
      <c r="M12" s="19">
        <v>60</v>
      </c>
      <c r="N12" s="42">
        <v>3000</v>
      </c>
      <c r="O12" s="42">
        <v>180000</v>
      </c>
      <c r="P12" s="43">
        <v>0.08</v>
      </c>
      <c r="Q12" s="19">
        <v>14400</v>
      </c>
      <c r="R12" s="45">
        <v>45722</v>
      </c>
      <c r="S12" s="45">
        <v>46086</v>
      </c>
      <c r="T12" s="46">
        <v>0.6</v>
      </c>
      <c r="U12" s="43">
        <v>0.4</v>
      </c>
      <c r="V12" s="42">
        <v>5760</v>
      </c>
      <c r="W12" s="42">
        <v>5760</v>
      </c>
      <c r="X12" s="42">
        <v>0</v>
      </c>
      <c r="Y12" s="42">
        <v>8640</v>
      </c>
    </row>
    <row r="13" ht="57" spans="1:25">
      <c r="A13" s="38">
        <v>10</v>
      </c>
      <c r="B13" s="12" t="s">
        <v>180</v>
      </c>
      <c r="C13" s="12" t="s">
        <v>28</v>
      </c>
      <c r="D13" s="12" t="s">
        <v>203</v>
      </c>
      <c r="E13" s="12" t="s">
        <v>204</v>
      </c>
      <c r="F13" s="12" t="s">
        <v>31</v>
      </c>
      <c r="G13" s="38" t="s">
        <v>32</v>
      </c>
      <c r="H13" s="38" t="s">
        <v>33</v>
      </c>
      <c r="I13" s="38" t="s">
        <v>34</v>
      </c>
      <c r="J13" s="12" t="s">
        <v>207</v>
      </c>
      <c r="K13" s="12" t="s">
        <v>208</v>
      </c>
      <c r="L13" s="38" t="s">
        <v>37</v>
      </c>
      <c r="M13" s="19">
        <v>1720</v>
      </c>
      <c r="N13" s="42">
        <v>900</v>
      </c>
      <c r="O13" s="42">
        <v>1548000</v>
      </c>
      <c r="P13" s="43">
        <v>0.08</v>
      </c>
      <c r="Q13" s="19">
        <v>123840</v>
      </c>
      <c r="R13" s="45">
        <v>45722</v>
      </c>
      <c r="S13" s="45">
        <v>45905</v>
      </c>
      <c r="T13" s="43">
        <v>0.6</v>
      </c>
      <c r="U13" s="43">
        <v>0.4</v>
      </c>
      <c r="V13" s="42">
        <v>49536</v>
      </c>
      <c r="W13" s="42">
        <v>49536</v>
      </c>
      <c r="X13" s="42">
        <v>0</v>
      </c>
      <c r="Y13" s="42">
        <v>74304</v>
      </c>
    </row>
    <row r="14" ht="57" spans="1:25">
      <c r="A14" s="38">
        <v>11</v>
      </c>
      <c r="B14" s="12" t="s">
        <v>180</v>
      </c>
      <c r="C14" s="12" t="s">
        <v>28</v>
      </c>
      <c r="D14" s="12" t="s">
        <v>209</v>
      </c>
      <c r="E14" s="12" t="s">
        <v>210</v>
      </c>
      <c r="F14" s="12" t="s">
        <v>31</v>
      </c>
      <c r="G14" s="38" t="s">
        <v>32</v>
      </c>
      <c r="H14" s="38" t="s">
        <v>33</v>
      </c>
      <c r="I14" s="38" t="s">
        <v>34</v>
      </c>
      <c r="J14" s="12" t="s">
        <v>211</v>
      </c>
      <c r="K14" s="12" t="s">
        <v>208</v>
      </c>
      <c r="L14" s="38" t="s">
        <v>37</v>
      </c>
      <c r="M14" s="19">
        <v>284</v>
      </c>
      <c r="N14" s="42">
        <v>900</v>
      </c>
      <c r="O14" s="42">
        <v>255600</v>
      </c>
      <c r="P14" s="43">
        <v>0.08</v>
      </c>
      <c r="Q14" s="19">
        <v>20448</v>
      </c>
      <c r="R14" s="45">
        <v>45722</v>
      </c>
      <c r="S14" s="45">
        <v>45905</v>
      </c>
      <c r="T14" s="43">
        <v>0.6</v>
      </c>
      <c r="U14" s="43">
        <v>0.4</v>
      </c>
      <c r="V14" s="42">
        <v>8179.2</v>
      </c>
      <c r="W14" s="42">
        <v>8179.2</v>
      </c>
      <c r="X14" s="42">
        <v>0</v>
      </c>
      <c r="Y14" s="42">
        <v>12268.8</v>
      </c>
    </row>
    <row r="15" ht="57" spans="1:25">
      <c r="A15" s="38">
        <v>12</v>
      </c>
      <c r="B15" s="12" t="s">
        <v>180</v>
      </c>
      <c r="C15" s="38" t="s">
        <v>46</v>
      </c>
      <c r="D15" s="12" t="s">
        <v>212</v>
      </c>
      <c r="E15" s="12" t="s">
        <v>213</v>
      </c>
      <c r="F15" s="12" t="s">
        <v>49</v>
      </c>
      <c r="G15" s="38" t="s">
        <v>32</v>
      </c>
      <c r="H15" s="38" t="s">
        <v>94</v>
      </c>
      <c r="I15" s="38" t="s">
        <v>95</v>
      </c>
      <c r="J15" s="12" t="s">
        <v>214</v>
      </c>
      <c r="K15" s="38" t="s">
        <v>95</v>
      </c>
      <c r="L15" s="38" t="s">
        <v>97</v>
      </c>
      <c r="M15" s="19">
        <v>32000</v>
      </c>
      <c r="N15" s="42">
        <v>1500</v>
      </c>
      <c r="O15" s="42">
        <v>48000000</v>
      </c>
      <c r="P15" s="44">
        <v>0.038</v>
      </c>
      <c r="Q15" s="19">
        <v>1824000</v>
      </c>
      <c r="R15" s="45">
        <v>45735</v>
      </c>
      <c r="S15" s="45">
        <v>46099</v>
      </c>
      <c r="T15" s="43">
        <v>0.75</v>
      </c>
      <c r="U15" s="43">
        <v>0.25</v>
      </c>
      <c r="V15" s="42">
        <v>456000</v>
      </c>
      <c r="W15" s="42">
        <v>456000</v>
      </c>
      <c r="X15" s="42">
        <v>0</v>
      </c>
      <c r="Y15" s="42">
        <v>1368000</v>
      </c>
    </row>
    <row r="16" ht="57" spans="1:25">
      <c r="A16" s="38">
        <v>13</v>
      </c>
      <c r="B16" s="12" t="s">
        <v>180</v>
      </c>
      <c r="C16" s="38" t="s">
        <v>46</v>
      </c>
      <c r="D16" s="12" t="s">
        <v>212</v>
      </c>
      <c r="E16" s="12" t="s">
        <v>213</v>
      </c>
      <c r="F16" s="12" t="s">
        <v>49</v>
      </c>
      <c r="G16" s="38" t="s">
        <v>32</v>
      </c>
      <c r="H16" s="38" t="s">
        <v>94</v>
      </c>
      <c r="I16" s="38" t="s">
        <v>215</v>
      </c>
      <c r="J16" s="12" t="s">
        <v>216</v>
      </c>
      <c r="K16" s="38" t="s">
        <v>215</v>
      </c>
      <c r="L16" s="38" t="s">
        <v>97</v>
      </c>
      <c r="M16" s="19">
        <v>75000</v>
      </c>
      <c r="N16" s="42">
        <v>500</v>
      </c>
      <c r="O16" s="42">
        <v>37500000</v>
      </c>
      <c r="P16" s="44">
        <v>0.056</v>
      </c>
      <c r="Q16" s="19">
        <v>2100000</v>
      </c>
      <c r="R16" s="45">
        <v>45735</v>
      </c>
      <c r="S16" s="45">
        <v>46099</v>
      </c>
      <c r="T16" s="43">
        <v>0.75</v>
      </c>
      <c r="U16" s="43">
        <v>0.25</v>
      </c>
      <c r="V16" s="42">
        <v>525000</v>
      </c>
      <c r="W16" s="42">
        <v>525000</v>
      </c>
      <c r="X16" s="42">
        <v>0</v>
      </c>
      <c r="Y16" s="42">
        <v>1575000</v>
      </c>
    </row>
    <row r="17" spans="1:25">
      <c r="A17" s="39" t="s">
        <v>136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41"/>
      <c r="M17" s="19">
        <f>SUM(M4:M16)</f>
        <v>1310091</v>
      </c>
      <c r="N17" s="38"/>
      <c r="O17" s="42">
        <v>124787400</v>
      </c>
      <c r="P17" s="38"/>
      <c r="Q17" s="19">
        <v>4828360</v>
      </c>
      <c r="R17" s="38"/>
      <c r="S17" s="38"/>
      <c r="T17" s="38"/>
      <c r="U17" s="38"/>
      <c r="V17" s="42">
        <v>1341904</v>
      </c>
      <c r="W17" s="42">
        <v>1341904</v>
      </c>
      <c r="X17" s="42">
        <v>0</v>
      </c>
      <c r="Y17" s="42">
        <v>3486456</v>
      </c>
    </row>
    <row r="22" spans="17:17">
      <c r="Q22" s="47"/>
    </row>
  </sheetData>
  <autoFilter ref="A3:Y17">
    <extLst/>
  </autoFilter>
  <mergeCells count="2">
    <mergeCell ref="A2:Y2"/>
    <mergeCell ref="A17:L17"/>
  </mergeCells>
  <dataValidations count="2">
    <dataValidation type="list" allowBlank="1" showInputMessage="1" showErrorMessage="1" sqref="F4:F16">
      <formula1>"菜篮子基地,农业龙头企业,市内其他主体"</formula1>
    </dataValidation>
    <dataValidation allowBlank="1" showInputMessage="1" showErrorMessage="1" sqref="D11:D16"/>
  </dataValidations>
  <printOptions horizontalCentered="1"/>
  <pageMargins left="0" right="0" top="0.590277777777778" bottom="0.802777777777778" header="0.5" footer="0.696527777777778"/>
  <pageSetup paperSize="9" scale="45" firstPageNumber="7" orientation="landscape" useFirstPageNumber="1" horizontalDpi="600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"/>
  <sheetViews>
    <sheetView view="pageBreakPreview" zoomScaleNormal="90" workbookViewId="0">
      <selection activeCell="H23" sqref="H23"/>
    </sheetView>
  </sheetViews>
  <sheetFormatPr defaultColWidth="9.025" defaultRowHeight="14.25" outlineLevelRow="5"/>
  <cols>
    <col min="1" max="1" width="4.86666666666667" customWidth="1"/>
    <col min="4" max="4" width="10.5166666666667" customWidth="1"/>
    <col min="7" max="7" width="8.19166666666667" customWidth="1"/>
    <col min="10" max="10" width="11.1833333333333" customWidth="1"/>
    <col min="12" max="12" width="6.75" customWidth="1"/>
    <col min="13" max="13" width="13.9333333333333" customWidth="1"/>
    <col min="14" max="14" width="9.85833333333333" customWidth="1"/>
    <col min="15" max="15" width="14.725" customWidth="1"/>
    <col min="17" max="17" width="14.1083333333333"/>
    <col min="18" max="18" width="10.775"/>
    <col min="19" max="19" width="11.725"/>
    <col min="22" max="22" width="12.075" customWidth="1"/>
    <col min="23" max="23" width="13"/>
    <col min="24" max="24" width="9.85" customWidth="1"/>
    <col min="25" max="25" width="14.1083333333333"/>
  </cols>
  <sheetData>
    <row r="1" ht="21.75" spans="1:1">
      <c r="A1" s="23" t="s">
        <v>217</v>
      </c>
    </row>
    <row r="2" ht="40" customHeight="1" spans="1:25">
      <c r="A2" s="6" t="s">
        <v>218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customFormat="1" ht="15.75" spans="1: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</row>
    <row r="4" s="4" customFormat="1" ht="42.75" spans="1:25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7" t="s">
        <v>15</v>
      </c>
      <c r="O4" s="7" t="s">
        <v>16</v>
      </c>
      <c r="P4" s="7" t="s">
        <v>17</v>
      </c>
      <c r="Q4" s="7" t="s">
        <v>18</v>
      </c>
      <c r="R4" s="7" t="s">
        <v>19</v>
      </c>
      <c r="S4" s="7" t="s">
        <v>20</v>
      </c>
      <c r="T4" s="7" t="s">
        <v>21</v>
      </c>
      <c r="U4" s="7" t="s">
        <v>22</v>
      </c>
      <c r="V4" s="22" t="s">
        <v>23</v>
      </c>
      <c r="W4" s="22" t="s">
        <v>24</v>
      </c>
      <c r="X4" s="22" t="s">
        <v>25</v>
      </c>
      <c r="Y4" s="7" t="s">
        <v>26</v>
      </c>
    </row>
    <row r="5" ht="57" spans="1:25">
      <c r="A5" s="8">
        <v>1</v>
      </c>
      <c r="B5" s="9" t="s">
        <v>219</v>
      </c>
      <c r="C5" s="10" t="s">
        <v>28</v>
      </c>
      <c r="D5" s="10" t="s">
        <v>220</v>
      </c>
      <c r="E5" s="10" t="s">
        <v>221</v>
      </c>
      <c r="F5" s="12" t="s">
        <v>49</v>
      </c>
      <c r="G5" s="8" t="s">
        <v>32</v>
      </c>
      <c r="H5" s="13" t="s">
        <v>33</v>
      </c>
      <c r="I5" s="10" t="s">
        <v>34</v>
      </c>
      <c r="J5" s="14" t="s">
        <v>222</v>
      </c>
      <c r="K5" s="10" t="s">
        <v>143</v>
      </c>
      <c r="L5" s="8" t="s">
        <v>37</v>
      </c>
      <c r="M5" s="16">
        <v>3200</v>
      </c>
      <c r="N5" s="17">
        <v>900</v>
      </c>
      <c r="O5" s="17">
        <v>2880000</v>
      </c>
      <c r="P5" s="18">
        <v>0.08</v>
      </c>
      <c r="Q5" s="19">
        <v>230400</v>
      </c>
      <c r="R5" s="29">
        <v>45677</v>
      </c>
      <c r="S5" s="30">
        <v>46041</v>
      </c>
      <c r="T5" s="21">
        <v>0.6</v>
      </c>
      <c r="U5" s="18">
        <v>0.4</v>
      </c>
      <c r="V5" s="31">
        <v>92160</v>
      </c>
      <c r="W5" s="31">
        <v>92160</v>
      </c>
      <c r="X5" s="31">
        <v>0</v>
      </c>
      <c r="Y5" s="31">
        <v>138240</v>
      </c>
    </row>
    <row r="6" ht="30" customHeight="1" spans="1:25">
      <c r="A6" s="25" t="s">
        <v>136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5"/>
      <c r="M6" s="26">
        <f>SUM(M5:M5)</f>
        <v>3200</v>
      </c>
      <c r="N6" s="27"/>
      <c r="O6" s="26">
        <v>2880000</v>
      </c>
      <c r="P6" s="28"/>
      <c r="Q6" s="26">
        <v>230400</v>
      </c>
      <c r="R6" s="27"/>
      <c r="S6" s="27"/>
      <c r="T6" s="28"/>
      <c r="U6" s="28"/>
      <c r="V6" s="32">
        <v>92160</v>
      </c>
      <c r="W6" s="32">
        <v>92160</v>
      </c>
      <c r="X6" s="32">
        <v>0</v>
      </c>
      <c r="Y6" s="32">
        <v>138240</v>
      </c>
    </row>
  </sheetData>
  <mergeCells count="2">
    <mergeCell ref="A2:Y2"/>
    <mergeCell ref="A6:L6"/>
  </mergeCells>
  <dataValidations count="3">
    <dataValidation type="list" allowBlank="1" showInputMessage="1" showErrorMessage="1" sqref="F5">
      <formula1>"菜篮子基地,农业龙头企业,市内其他主体"</formula1>
    </dataValidation>
    <dataValidation allowBlank="1" showInputMessage="1" showErrorMessage="1" sqref="D5:E5"/>
    <dataValidation type="list" allowBlank="1" showInputMessage="1" showErrorMessage="1" sqref="C5">
      <formula1>"深圳市内（含深汕）,省内市外"</formula1>
    </dataValidation>
  </dataValidations>
  <printOptions horizontalCentered="1"/>
  <pageMargins left="0" right="0" top="1" bottom="1" header="0.5" footer="0.5"/>
  <pageSetup paperSize="9" scale="48" orientation="landscape" horizontalDpi="600"/>
  <headerFooter>
    <oddFooter>&amp;C10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tabSelected="1" view="pageBreakPreview" zoomScaleNormal="90" workbookViewId="0">
      <selection activeCell="F12" sqref="F12"/>
    </sheetView>
  </sheetViews>
  <sheetFormatPr defaultColWidth="9.025" defaultRowHeight="14.25"/>
  <cols>
    <col min="1" max="1" width="6.30833333333333" customWidth="1"/>
    <col min="2" max="2" width="13.5" customWidth="1"/>
    <col min="12" max="12" width="6.75" customWidth="1"/>
    <col min="13" max="13" width="13.2833333333333" customWidth="1"/>
    <col min="14" max="14" width="11.8916666666667"/>
    <col min="15" max="15" width="13.7583333333333" customWidth="1"/>
    <col min="16" max="16" width="7.3" customWidth="1"/>
    <col min="17" max="17" width="12.1416666666667" customWidth="1"/>
    <col min="18" max="18" width="9.66666666666667"/>
    <col min="19" max="19" width="11.8916666666667"/>
    <col min="22" max="23" width="11.8916666666667"/>
    <col min="24" max="24" width="11.6166666666667" customWidth="1"/>
    <col min="25" max="25" width="12.0666666666667" customWidth="1"/>
  </cols>
  <sheetData>
    <row r="1" ht="22.5" spans="1:1">
      <c r="A1" s="5" t="s">
        <v>223</v>
      </c>
    </row>
    <row r="2" ht="40" customHeight="1" spans="1:25">
      <c r="A2" s="6" t="s">
        <v>224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="4" customFormat="1" ht="42.75" spans="1:2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22" t="s">
        <v>23</v>
      </c>
      <c r="W3" s="22" t="s">
        <v>24</v>
      </c>
      <c r="X3" s="22" t="s">
        <v>25</v>
      </c>
      <c r="Y3" s="7" t="s">
        <v>26</v>
      </c>
    </row>
    <row r="4" ht="57" spans="1:25">
      <c r="A4" s="8">
        <v>1</v>
      </c>
      <c r="B4" s="9" t="s">
        <v>225</v>
      </c>
      <c r="C4" s="10" t="s">
        <v>28</v>
      </c>
      <c r="D4" s="10" t="s">
        <v>226</v>
      </c>
      <c r="E4" s="10" t="s">
        <v>227</v>
      </c>
      <c r="F4" s="12" t="s">
        <v>31</v>
      </c>
      <c r="G4" s="8" t="s">
        <v>32</v>
      </c>
      <c r="H4" s="13" t="s">
        <v>33</v>
      </c>
      <c r="I4" s="10" t="s">
        <v>43</v>
      </c>
      <c r="J4" s="106" t="s">
        <v>228</v>
      </c>
      <c r="K4" s="10" t="s">
        <v>229</v>
      </c>
      <c r="L4" s="8" t="s">
        <v>37</v>
      </c>
      <c r="M4" s="16">
        <v>98</v>
      </c>
      <c r="N4" s="17">
        <v>3000</v>
      </c>
      <c r="O4" s="17">
        <v>294000</v>
      </c>
      <c r="P4" s="18">
        <v>0.08</v>
      </c>
      <c r="Q4" s="19">
        <v>23520</v>
      </c>
      <c r="R4" s="20">
        <v>45658</v>
      </c>
      <c r="S4" s="20">
        <v>46022</v>
      </c>
      <c r="T4" s="21">
        <v>0.6</v>
      </c>
      <c r="U4" s="18">
        <v>0.4</v>
      </c>
      <c r="V4" s="17">
        <v>9408</v>
      </c>
      <c r="W4" s="17">
        <v>9408</v>
      </c>
      <c r="X4" s="17">
        <v>0</v>
      </c>
      <c r="Y4" s="17">
        <v>14112</v>
      </c>
    </row>
    <row r="5" ht="28" customHeight="1" spans="1:25">
      <c r="A5" s="11" t="s">
        <v>136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5"/>
      <c r="M5" s="17">
        <f>SUM(M4:M4)</f>
        <v>98</v>
      </c>
      <c r="N5" s="17"/>
      <c r="O5" s="17">
        <v>294000</v>
      </c>
      <c r="P5" s="17"/>
      <c r="Q5" s="17">
        <v>23520</v>
      </c>
      <c r="R5" s="8"/>
      <c r="S5" s="8"/>
      <c r="T5" s="21"/>
      <c r="U5" s="21"/>
      <c r="V5" s="17">
        <v>9408</v>
      </c>
      <c r="W5" s="17">
        <v>9408</v>
      </c>
      <c r="X5" s="17">
        <v>0</v>
      </c>
      <c r="Y5" s="17">
        <v>14112</v>
      </c>
    </row>
    <row r="11" spans="15:15">
      <c r="O11">
        <v>1</v>
      </c>
    </row>
  </sheetData>
  <mergeCells count="2">
    <mergeCell ref="A2:Y2"/>
    <mergeCell ref="A5:L5"/>
  </mergeCells>
  <dataValidations count="3">
    <dataValidation type="list" allowBlank="1" showInputMessage="1" showErrorMessage="1" sqref="F4">
      <formula1>"菜篮子基地,农业龙头企业,市内其他主体"</formula1>
    </dataValidation>
    <dataValidation allowBlank="1" showInputMessage="1" showErrorMessage="1" sqref="D4:E4"/>
    <dataValidation type="list" allowBlank="1" showInputMessage="1" showErrorMessage="1" sqref="C4">
      <formula1>"深圳市内（含深汕）,省内市外"</formula1>
    </dataValidation>
  </dataValidations>
  <printOptions horizontalCentered="1"/>
  <pageMargins left="0" right="0" top="0.802777777777778" bottom="1" header="0.5" footer="0.5"/>
  <pageSetup paperSize="9" scale="48" orientation="landscape" horizontalDpi="600"/>
  <headerFooter>
    <oddFooter>&amp;C8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zoomScale="80" zoomScaleNormal="80" workbookViewId="0">
      <selection activeCell="C5" sqref="C5"/>
    </sheetView>
  </sheetViews>
  <sheetFormatPr defaultColWidth="9.025" defaultRowHeight="14.25" outlineLevelRow="4" outlineLevelCol="3"/>
  <cols>
    <col min="1" max="1" width="77.825" customWidth="1"/>
    <col min="4" max="4" width="51.275" customWidth="1"/>
  </cols>
  <sheetData>
    <row r="1" ht="171" spans="1:4">
      <c r="A1" s="1" t="s">
        <v>230</v>
      </c>
      <c r="D1" s="2" t="s">
        <v>231</v>
      </c>
    </row>
    <row r="3" ht="256.5" spans="1:1">
      <c r="A3" s="3" t="s">
        <v>232</v>
      </c>
    </row>
    <row r="5" ht="128.25" spans="1:1">
      <c r="A5" s="2" t="s">
        <v>233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附表1</vt:lpstr>
      <vt:lpstr>附表2</vt:lpstr>
      <vt:lpstr>附表3</vt:lpstr>
      <vt:lpstr>附表4</vt:lpstr>
      <vt:lpstr>附表5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liangshengming</cp:lastModifiedBy>
  <dcterms:created xsi:type="dcterms:W3CDTF">2025-05-20T17:51:00Z</dcterms:created>
  <dcterms:modified xsi:type="dcterms:W3CDTF">2025-08-29T15:16:31Z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2052-11.8.2.11958</vt:lpwstr>
  </property>
  <property fmtid="{D5CDD505-2E9C-101B-9397-08002B2CF9AE}" pid="3" name="KSOReadingLayout">
    <vt:bool>true</vt:bool>
  </property>
  <property fmtid="{D5CDD505-2E9C-101B-9397-08002B2CF9AE}" pid="4" name="ICV">
    <vt:lpwstr>98086D7126D445B3A5807584BEE2DEC3_13</vt:lpwstr>
  </property>
</Properties>
</file>